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graphics/Desktop/"/>
    </mc:Choice>
  </mc:AlternateContent>
  <xr:revisionPtr revIDLastSave="0" documentId="13_ncr:1_{4B2FD694-6E12-F44A-BA76-2122C251A44D}" xr6:coauthVersionLast="47" xr6:coauthVersionMax="47" xr10:uidLastSave="{00000000-0000-0000-0000-000000000000}"/>
  <workbookProtection lockStructure="1"/>
  <bookViews>
    <workbookView xWindow="-20" yWindow="500" windowWidth="51200" windowHeight="27220" xr2:uid="{FEE7C29A-6171-3F44-ACFB-40587E326E57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3" l="1"/>
  <c r="H40" i="3"/>
  <c r="J40" i="3"/>
  <c r="H63" i="3"/>
  <c r="N32" i="3"/>
  <c r="O32" i="3"/>
  <c r="N25" i="3"/>
  <c r="O25" i="3"/>
  <c r="P25" i="3"/>
  <c r="O42" i="3"/>
  <c r="P42" i="3"/>
  <c r="I49" i="3"/>
  <c r="J49" i="3"/>
  <c r="O57" i="3" l="1"/>
  <c r="M57" i="3"/>
</calcChain>
</file>

<file path=xl/sharedStrings.xml><?xml version="1.0" encoding="utf-8"?>
<sst xmlns="http://schemas.openxmlformats.org/spreadsheetml/2006/main" count="73" uniqueCount="59">
  <si>
    <t>Chip</t>
  </si>
  <si>
    <t>4x6</t>
  </si>
  <si>
    <t>8x10</t>
  </si>
  <si>
    <t>354-09</t>
  </si>
  <si>
    <t>Embossed</t>
  </si>
  <si>
    <t>Triangles</t>
  </si>
  <si>
    <t>Domes</t>
  </si>
  <si>
    <t>Food Truck</t>
  </si>
  <si>
    <t>Majestic</t>
  </si>
  <si>
    <t>Waterworld</t>
  </si>
  <si>
    <t>Tints</t>
  </si>
  <si>
    <t>Chartreuse</t>
  </si>
  <si>
    <t>Real Red</t>
  </si>
  <si>
    <t>Cider</t>
  </si>
  <si>
    <t>chemetal.com | 800 807-7341 | samples@chemetal.com</t>
  </si>
  <si>
    <t>CONTINUED ON BACK</t>
  </si>
  <si>
    <t>.025"</t>
  </si>
  <si>
    <t>.090"</t>
  </si>
  <si>
    <t>Price</t>
  </si>
  <si>
    <t>Qty.</t>
  </si>
  <si>
    <t>Classic Metals Chain Set</t>
  </si>
  <si>
    <t>Magnetic Chain Set</t>
  </si>
  <si>
    <t>Display Box</t>
  </si>
  <si>
    <t>Surface Mode Box</t>
  </si>
  <si>
    <t xml:space="preserve"> Total Value</t>
  </si>
  <si>
    <t xml:space="preserve"> Total Qty.</t>
  </si>
  <si>
    <t>Laser Cut</t>
  </si>
  <si>
    <t>Color Samples Chain Set</t>
  </si>
  <si>
    <t>Sample Display Box</t>
  </si>
  <si>
    <t xml:space="preserve"> Tracking Number</t>
  </si>
  <si>
    <t xml:space="preserve"> Special Instructions</t>
  </si>
  <si>
    <t xml:space="preserve"> Ship Date</t>
  </si>
  <si>
    <t xml:space="preserve"> Ship Via</t>
  </si>
  <si>
    <t xml:space="preserve"> Requested By:</t>
  </si>
  <si>
    <t>Account Number</t>
  </si>
  <si>
    <t xml:space="preserve"> Registration Number(s)</t>
  </si>
  <si>
    <t xml:space="preserve"> Customer / Rep Number</t>
  </si>
  <si>
    <t xml:space="preserve"> Order Date</t>
  </si>
  <si>
    <t xml:space="preserve"> Date Sent</t>
  </si>
  <si>
    <t xml:space="preserve"> Entered By</t>
  </si>
  <si>
    <t>Original</t>
  </si>
  <si>
    <t>Shipping</t>
  </si>
  <si>
    <t>Tambourine (H)</t>
  </si>
  <si>
    <t>No Cost</t>
  </si>
  <si>
    <t>Sample Chain Set (1)</t>
  </si>
  <si>
    <t>Sales Tools</t>
  </si>
  <si>
    <t>Color</t>
  </si>
  <si>
    <t>Metal Only</t>
  </si>
  <si>
    <t>Design ###</t>
  </si>
  <si>
    <t>Sample Chain Set Box (15)</t>
  </si>
  <si>
    <t xml:space="preserve">  Ship to / Attn:</t>
  </si>
  <si>
    <t>.063"</t>
  </si>
  <si>
    <t xml:space="preserve">  Notes / Requests:</t>
  </si>
  <si>
    <t>Wallboard</t>
  </si>
  <si>
    <t>Postcards (specify in notes)</t>
  </si>
  <si>
    <t>Literature (specify in notes)</t>
  </si>
  <si>
    <t>Chemetal Wallboard w/Tray</t>
  </si>
  <si>
    <t>570-1</t>
  </si>
  <si>
    <t>570-2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</si>
</sst>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Helvetica"/>
      <family val="2"/>
    </font>
    <font>
      <sz val="8"/>
      <color theme="1"/>
      <name val="Helvetica"/>
      <family val="2"/>
    </font>
    <font>
      <b/>
      <sz val="9"/>
      <color theme="1" tint="0.34998626667073579"/>
      <name val="Helvetica"/>
      <family val="2"/>
    </font>
    <font>
      <sz val="9"/>
      <color theme="1" tint="0.34998626667073579"/>
      <name val="Helvetica"/>
      <family val="2"/>
    </font>
    <font>
      <sz val="12"/>
      <color theme="1"/>
      <name val="Calibri"/>
      <family val="2"/>
      <scheme val="minor"/>
    </font>
    <font>
      <b/>
      <sz val="9"/>
      <color theme="0"/>
      <name val="Helvetica"/>
      <family val="2"/>
    </font>
    <font>
      <sz val="9"/>
      <color theme="0"/>
      <name val="Helvetic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0" tint="-0.14990691854609822"/>
      </patternFill>
    </fill>
    <fill>
      <patternFill patternType="solid">
        <fgColor theme="0" tint="-0.14999847407452621"/>
        <bgColor theme="0" tint="-0.14990691854609822"/>
      </patternFill>
    </fill>
    <fill>
      <patternFill patternType="lightUp">
        <fgColor theme="0" tint="-0.24994659260841701"/>
        <bgColor theme="0" tint="-4.9989318521683403E-2"/>
      </patternFill>
    </fill>
    <fill>
      <patternFill patternType="lightUp">
        <fgColor theme="0" tint="-0.14996795556505021"/>
        <bgColor theme="0" tint="-4.9989318521683403E-2"/>
      </patternFill>
    </fill>
    <fill>
      <patternFill patternType="lightUp">
        <fgColor theme="0" tint="-4.9989318521683403E-2"/>
        <bgColor theme="0" tint="-0.34998626667073579"/>
      </patternFill>
    </fill>
  </fills>
  <borders count="24">
    <border>
      <left/>
      <right/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 tint="-4.9989318521683403E-2"/>
      </top>
      <bottom style="thin">
        <color theme="0"/>
      </bottom>
      <diagonal/>
    </border>
    <border>
      <left/>
      <right/>
      <top style="thin">
        <color theme="0" tint="-4.9989318521683403E-2"/>
      </top>
      <bottom style="thin">
        <color theme="0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7" fillId="0" borderId="18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8" fontId="10" fillId="5" borderId="14" xfId="0" applyNumberFormat="1" applyFont="1" applyFill="1" applyBorder="1" applyAlignment="1">
      <alignment horizontal="center" vertical="center"/>
    </xf>
    <xf numFmtId="8" fontId="10" fillId="5" borderId="17" xfId="0" applyNumberFormat="1" applyFont="1" applyFill="1" applyBorder="1" applyAlignment="1">
      <alignment horizontal="center" vertical="center"/>
    </xf>
    <xf numFmtId="8" fontId="10" fillId="5" borderId="18" xfId="0" applyNumberFormat="1" applyFont="1" applyFill="1" applyBorder="1" applyAlignment="1">
      <alignment horizontal="center" vertical="center"/>
    </xf>
    <xf numFmtId="8" fontId="1" fillId="0" borderId="0" xfId="0" applyNumberFormat="1" applyFont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right" vertical="center"/>
    </xf>
    <xf numFmtId="0" fontId="2" fillId="8" borderId="5" xfId="0" applyFont="1" applyFill="1" applyBorder="1" applyAlignment="1">
      <alignment horizontal="right" vertical="center"/>
    </xf>
    <xf numFmtId="0" fontId="1" fillId="3" borderId="18" xfId="0" applyFont="1" applyFill="1" applyBorder="1" applyAlignment="1">
      <alignment horizontal="center" vertical="center"/>
    </xf>
    <xf numFmtId="8" fontId="7" fillId="10" borderId="14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8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8" fontId="7" fillId="3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7" fillId="0" borderId="17" xfId="0" applyFont="1" applyBorder="1" applyAlignment="1">
      <alignment vertical="center"/>
    </xf>
    <xf numFmtId="0" fontId="10" fillId="5" borderId="8" xfId="0" applyFont="1" applyFill="1" applyBorder="1" applyAlignment="1">
      <alignment horizontal="left" vertical="center"/>
    </xf>
    <xf numFmtId="8" fontId="11" fillId="5" borderId="14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44" fontId="6" fillId="0" borderId="2" xfId="1" applyFont="1" applyBorder="1" applyAlignment="1" applyProtection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2" fillId="3" borderId="13" xfId="0" applyFont="1" applyFill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8" fontId="10" fillId="0" borderId="1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8" borderId="6" xfId="0" applyFont="1" applyFill="1" applyBorder="1" applyAlignment="1">
      <alignment horizontal="right" vertical="center"/>
    </xf>
    <xf numFmtId="0" fontId="1" fillId="8" borderId="5" xfId="0" applyFont="1" applyFill="1" applyBorder="1" applyAlignment="1">
      <alignment vertical="center"/>
    </xf>
    <xf numFmtId="0" fontId="3" fillId="7" borderId="11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3" borderId="0" xfId="0" applyFill="1"/>
    <xf numFmtId="0" fontId="1" fillId="3" borderId="0" xfId="0" applyFont="1" applyFill="1" applyAlignment="1">
      <alignment horizontal="right"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8" fontId="7" fillId="3" borderId="7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4" fontId="5" fillId="2" borderId="9" xfId="1" applyFont="1" applyFill="1" applyBorder="1" applyAlignment="1" applyProtection="1">
      <alignment horizontal="center" vertical="center"/>
    </xf>
    <xf numFmtId="44" fontId="5" fillId="2" borderId="0" xfId="1" applyFont="1" applyFill="1" applyBorder="1" applyAlignment="1" applyProtection="1">
      <alignment horizontal="center" vertical="center"/>
    </xf>
    <xf numFmtId="8" fontId="10" fillId="5" borderId="19" xfId="0" applyNumberFormat="1" applyFont="1" applyFill="1" applyBorder="1" applyAlignment="1">
      <alignment horizontal="center" vertical="center"/>
    </xf>
    <xf numFmtId="8" fontId="7" fillId="5" borderId="20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44" fontId="6" fillId="0" borderId="1" xfId="1" applyNumberFormat="1" applyFont="1" applyBorder="1" applyAlignment="1" applyProtection="1">
      <alignment horizontal="center" vertical="center" wrapText="1" shrinkToFit="1"/>
    </xf>
    <xf numFmtId="44" fontId="6" fillId="0" borderId="2" xfId="1" applyNumberFormat="1" applyFont="1" applyBorder="1" applyAlignment="1" applyProtection="1">
      <alignment horizontal="center" vertical="center" wrapText="1" shrinkToFi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548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139701</xdr:colOff>
      <xdr:row>1</xdr:row>
      <xdr:rowOff>26987</xdr:rowOff>
    </xdr:from>
    <xdr:to>
      <xdr:col>4</xdr:col>
      <xdr:colOff>67733</xdr:colOff>
      <xdr:row>4</xdr:row>
      <xdr:rowOff>64045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1" y="48154"/>
          <a:ext cx="1261532" cy="32280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774700</xdr:colOff>
          <xdr:row>53</xdr:row>
          <xdr:rowOff>50800</xdr:rowOff>
        </xdr:from>
        <xdr:to>
          <xdr:col>26</xdr:col>
          <xdr:colOff>254000</xdr:colOff>
          <xdr:row>55</xdr:row>
          <xdr:rowOff>114300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18</xdr:col>
      <xdr:colOff>8467</xdr:colOff>
      <xdr:row>20</xdr:row>
      <xdr:rowOff>29308</xdr:rowOff>
    </xdr:from>
    <xdr:to>
      <xdr:col>21</xdr:col>
      <xdr:colOff>0</xdr:colOff>
      <xdr:row>41</xdr:row>
      <xdr:rowOff>143933</xdr:rowOff>
    </xdr:to>
    <xdr:sp macro="" textlink="">
      <xdr:nvSpPr>
        <xdr:cNvPr id="2094" name="TextBox 209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262467" y="3382108"/>
          <a:ext cx="2696633" cy="3315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00" baseline="0">
            <a:latin typeface="Helvetica" pitchFamily="2" charset="0"/>
          </a:endParaRPr>
        </a:p>
      </xdr:txBody>
    </xdr:sp>
    <xdr:clientData/>
  </xdr:twoCellAnchor>
  <xdr:twoCellAnchor>
    <xdr:from>
      <xdr:col>22</xdr:col>
      <xdr:colOff>8467</xdr:colOff>
      <xdr:row>20</xdr:row>
      <xdr:rowOff>29307</xdr:rowOff>
    </xdr:from>
    <xdr:to>
      <xdr:col>24</xdr:col>
      <xdr:colOff>0</xdr:colOff>
      <xdr:row>23</xdr:row>
      <xdr:rowOff>0</xdr:rowOff>
    </xdr:to>
    <xdr:sp macro="" textlink="">
      <xdr:nvSpPr>
        <xdr:cNvPr id="2095" name="TextBox 2094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/>
      </xdr:nvSpPr>
      <xdr:spPr>
        <a:xfrm>
          <a:off x="3221567" y="3382107"/>
          <a:ext cx="1642533" cy="42789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22</xdr:col>
      <xdr:colOff>8467</xdr:colOff>
      <xdr:row>25</xdr:row>
      <xdr:rowOff>39077</xdr:rowOff>
    </xdr:from>
    <xdr:to>
      <xdr:col>24</xdr:col>
      <xdr:colOff>0</xdr:colOff>
      <xdr:row>28</xdr:row>
      <xdr:rowOff>8467</xdr:rowOff>
    </xdr:to>
    <xdr:sp macro="" textlink="">
      <xdr:nvSpPr>
        <xdr:cNvPr id="2097" name="TextBox 2096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3221567" y="4153877"/>
          <a:ext cx="1642533" cy="42659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22</xdr:col>
      <xdr:colOff>0</xdr:colOff>
      <xdr:row>30</xdr:row>
      <xdr:rowOff>48846</xdr:rowOff>
    </xdr:from>
    <xdr:to>
      <xdr:col>26</xdr:col>
      <xdr:colOff>508000</xdr:colOff>
      <xdr:row>33</xdr:row>
      <xdr:rowOff>8467</xdr:rowOff>
    </xdr:to>
    <xdr:sp macro="" textlink="">
      <xdr:nvSpPr>
        <xdr:cNvPr id="2099" name="TextBox 2098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/>
      </xdr:nvSpPr>
      <xdr:spPr>
        <a:xfrm>
          <a:off x="10424583" y="4208096"/>
          <a:ext cx="3344334" cy="40412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22</xdr:col>
      <xdr:colOff>8467</xdr:colOff>
      <xdr:row>49</xdr:row>
      <xdr:rowOff>29308</xdr:rowOff>
    </xdr:from>
    <xdr:to>
      <xdr:col>24</xdr:col>
      <xdr:colOff>0</xdr:colOff>
      <xdr:row>52</xdr:row>
      <xdr:rowOff>1</xdr:rowOff>
    </xdr:to>
    <xdr:sp macro="" textlink="">
      <xdr:nvSpPr>
        <xdr:cNvPr id="2101" name="TextBox 2100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3221567" y="7801708"/>
          <a:ext cx="1642533" cy="42789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25</xdr:col>
      <xdr:colOff>8467</xdr:colOff>
      <xdr:row>49</xdr:row>
      <xdr:rowOff>19537</xdr:rowOff>
    </xdr:from>
    <xdr:to>
      <xdr:col>26</xdr:col>
      <xdr:colOff>518582</xdr:colOff>
      <xdr:row>52</xdr:row>
      <xdr:rowOff>8140</xdr:rowOff>
    </xdr:to>
    <xdr:sp macro="" textlink="">
      <xdr:nvSpPr>
        <xdr:cNvPr id="2102" name="TextBox 210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12412134" y="6993954"/>
          <a:ext cx="1367365" cy="43310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22</xdr:col>
      <xdr:colOff>8467</xdr:colOff>
      <xdr:row>54</xdr:row>
      <xdr:rowOff>29308</xdr:rowOff>
    </xdr:from>
    <xdr:to>
      <xdr:col>24</xdr:col>
      <xdr:colOff>8467</xdr:colOff>
      <xdr:row>57</xdr:row>
      <xdr:rowOff>16933</xdr:rowOff>
    </xdr:to>
    <xdr:sp macro="" textlink="">
      <xdr:nvSpPr>
        <xdr:cNvPr id="2103" name="TextBox 2102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/>
      </xdr:nvSpPr>
      <xdr:spPr>
        <a:xfrm>
          <a:off x="3221567" y="8563708"/>
          <a:ext cx="1651000" cy="4448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8467</xdr:colOff>
      <xdr:row>44</xdr:row>
      <xdr:rowOff>29308</xdr:rowOff>
    </xdr:from>
    <xdr:to>
      <xdr:col>21</xdr:col>
      <xdr:colOff>0</xdr:colOff>
      <xdr:row>47</xdr:row>
      <xdr:rowOff>8467</xdr:rowOff>
    </xdr:to>
    <xdr:sp macro="" textlink="">
      <xdr:nvSpPr>
        <xdr:cNvPr id="2104" name="TextBox 210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262467" y="7039708"/>
          <a:ext cx="2696633" cy="43635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18</xdr:col>
      <xdr:colOff>431800</xdr:colOff>
      <xdr:row>60</xdr:row>
      <xdr:rowOff>18399</xdr:rowOff>
    </xdr:from>
    <xdr:to>
      <xdr:col>20</xdr:col>
      <xdr:colOff>90466</xdr:colOff>
      <xdr:row>62</xdr:row>
      <xdr:rowOff>139053</xdr:rowOff>
    </xdr:to>
    <xdr:pic>
      <xdr:nvPicPr>
        <xdr:cNvPr id="2106" name="Picture 2105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9035399"/>
          <a:ext cx="1538266" cy="425454"/>
        </a:xfrm>
        <a:prstGeom prst="rect">
          <a:avLst/>
        </a:prstGeom>
      </xdr:spPr>
    </xdr:pic>
    <xdr:clientData/>
  </xdr:twoCellAnchor>
  <xdr:twoCellAnchor editAs="oneCell">
    <xdr:from>
      <xdr:col>18</xdr:col>
      <xdr:colOff>249622</xdr:colOff>
      <xdr:row>2</xdr:row>
      <xdr:rowOff>0</xdr:rowOff>
    </xdr:from>
    <xdr:to>
      <xdr:col>19</xdr:col>
      <xdr:colOff>770435</xdr:colOff>
      <xdr:row>13</xdr:row>
      <xdr:rowOff>14302</xdr:rowOff>
    </xdr:to>
    <xdr:pic>
      <xdr:nvPicPr>
        <xdr:cNvPr id="2107" name="Picture 2106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7822" y="260864"/>
          <a:ext cx="1574913" cy="16060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774700</xdr:colOff>
          <xdr:row>55</xdr:row>
          <xdr:rowOff>63500</xdr:rowOff>
        </xdr:from>
        <xdr:to>
          <xdr:col>26</xdr:col>
          <xdr:colOff>317500</xdr:colOff>
          <xdr:row>57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8467</xdr:colOff>
      <xdr:row>20</xdr:row>
      <xdr:rowOff>29308</xdr:rowOff>
    </xdr:from>
    <xdr:to>
      <xdr:col>21</xdr:col>
      <xdr:colOff>0</xdr:colOff>
      <xdr:row>41</xdr:row>
      <xdr:rowOff>143933</xdr:rowOff>
    </xdr:to>
    <xdr:sp macro="" textlink="">
      <xdr:nvSpPr>
        <xdr:cNvPr id="2111" name="TextBox 2110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262467" y="3382108"/>
          <a:ext cx="2696633" cy="3315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00" baseline="0">
            <a:latin typeface="Helvetica" pitchFamily="2" charset="0"/>
          </a:endParaRPr>
        </a:p>
      </xdr:txBody>
    </xdr:sp>
    <xdr:clientData/>
  </xdr:twoCellAnchor>
  <xdr:twoCellAnchor>
    <xdr:from>
      <xdr:col>22</xdr:col>
      <xdr:colOff>8467</xdr:colOff>
      <xdr:row>20</xdr:row>
      <xdr:rowOff>29307</xdr:rowOff>
    </xdr:from>
    <xdr:to>
      <xdr:col>24</xdr:col>
      <xdr:colOff>0</xdr:colOff>
      <xdr:row>23</xdr:row>
      <xdr:rowOff>0</xdr:rowOff>
    </xdr:to>
    <xdr:sp macro="" textlink="">
      <xdr:nvSpPr>
        <xdr:cNvPr id="2112" name="TextBox 211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3221567" y="3382107"/>
          <a:ext cx="1642533" cy="42789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25</xdr:col>
      <xdr:colOff>8467</xdr:colOff>
      <xdr:row>20</xdr:row>
      <xdr:rowOff>39076</xdr:rowOff>
    </xdr:from>
    <xdr:to>
      <xdr:col>26</xdr:col>
      <xdr:colOff>486833</xdr:colOff>
      <xdr:row>23</xdr:row>
      <xdr:rowOff>8466</xdr:rowOff>
    </xdr:to>
    <xdr:sp macro="" textlink="">
      <xdr:nvSpPr>
        <xdr:cNvPr id="2113" name="TextBox 2112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12412134" y="2716659"/>
          <a:ext cx="1335616" cy="41389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22</xdr:col>
      <xdr:colOff>8467</xdr:colOff>
      <xdr:row>25</xdr:row>
      <xdr:rowOff>39077</xdr:rowOff>
    </xdr:from>
    <xdr:to>
      <xdr:col>24</xdr:col>
      <xdr:colOff>0</xdr:colOff>
      <xdr:row>28</xdr:row>
      <xdr:rowOff>8467</xdr:rowOff>
    </xdr:to>
    <xdr:sp macro="" textlink="">
      <xdr:nvSpPr>
        <xdr:cNvPr id="2114" name="TextBox 2113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/>
      </xdr:nvSpPr>
      <xdr:spPr>
        <a:xfrm>
          <a:off x="3221567" y="4153877"/>
          <a:ext cx="1642533" cy="42659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25</xdr:col>
      <xdr:colOff>8466</xdr:colOff>
      <xdr:row>25</xdr:row>
      <xdr:rowOff>48846</xdr:rowOff>
    </xdr:from>
    <xdr:to>
      <xdr:col>26</xdr:col>
      <xdr:colOff>497415</xdr:colOff>
      <xdr:row>28</xdr:row>
      <xdr:rowOff>8467</xdr:rowOff>
    </xdr:to>
    <xdr:sp macro="" textlink="">
      <xdr:nvSpPr>
        <xdr:cNvPr id="2115" name="TextBox 2114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12412133" y="3467263"/>
          <a:ext cx="1346199" cy="40412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22</xdr:col>
      <xdr:colOff>8467</xdr:colOff>
      <xdr:row>35</xdr:row>
      <xdr:rowOff>39077</xdr:rowOff>
    </xdr:from>
    <xdr:to>
      <xdr:col>26</xdr:col>
      <xdr:colOff>508000</xdr:colOff>
      <xdr:row>47</xdr:row>
      <xdr:rowOff>8467</xdr:rowOff>
    </xdr:to>
    <xdr:sp macro="" textlink="">
      <xdr:nvSpPr>
        <xdr:cNvPr id="2117" name="TextBox 2116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10433050" y="4939160"/>
          <a:ext cx="3335867" cy="174739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22</xdr:col>
      <xdr:colOff>8467</xdr:colOff>
      <xdr:row>49</xdr:row>
      <xdr:rowOff>29308</xdr:rowOff>
    </xdr:from>
    <xdr:to>
      <xdr:col>24</xdr:col>
      <xdr:colOff>0</xdr:colOff>
      <xdr:row>52</xdr:row>
      <xdr:rowOff>1</xdr:rowOff>
    </xdr:to>
    <xdr:sp macro="" textlink="">
      <xdr:nvSpPr>
        <xdr:cNvPr id="2118" name="TextBox 2117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/>
      </xdr:nvSpPr>
      <xdr:spPr>
        <a:xfrm>
          <a:off x="3221567" y="7801708"/>
          <a:ext cx="1642533" cy="42789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22</xdr:col>
      <xdr:colOff>8467</xdr:colOff>
      <xdr:row>54</xdr:row>
      <xdr:rowOff>29308</xdr:rowOff>
    </xdr:from>
    <xdr:to>
      <xdr:col>24</xdr:col>
      <xdr:colOff>8467</xdr:colOff>
      <xdr:row>57</xdr:row>
      <xdr:rowOff>16933</xdr:rowOff>
    </xdr:to>
    <xdr:sp macro="" textlink="">
      <xdr:nvSpPr>
        <xdr:cNvPr id="2120" name="TextBox 2119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3221567" y="8563708"/>
          <a:ext cx="1651000" cy="4448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8467</xdr:colOff>
      <xdr:row>44</xdr:row>
      <xdr:rowOff>29308</xdr:rowOff>
    </xdr:from>
    <xdr:to>
      <xdr:col>21</xdr:col>
      <xdr:colOff>0</xdr:colOff>
      <xdr:row>47</xdr:row>
      <xdr:rowOff>8467</xdr:rowOff>
    </xdr:to>
    <xdr:sp macro="" textlink="">
      <xdr:nvSpPr>
        <xdr:cNvPr id="2121" name="TextBox 2120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262467" y="7039708"/>
          <a:ext cx="2696633" cy="43635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95250</xdr:colOff>
      <xdr:row>4</xdr:row>
      <xdr:rowOff>52918</xdr:rowOff>
    </xdr:from>
    <xdr:to>
      <xdr:col>15</xdr:col>
      <xdr:colOff>374650</xdr:colOff>
      <xdr:row>8</xdr:row>
      <xdr:rowOff>133351</xdr:rowOff>
    </xdr:to>
    <xdr:sp macro="" textlink="" fLocksText="0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02667" y="508001"/>
          <a:ext cx="2501900" cy="6731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endParaRPr lang="en-US" sz="900">
            <a:latin typeface="Helvetica" pitchFamily="2" charset="0"/>
          </a:endParaRPr>
        </a:p>
      </xdr:txBody>
    </xdr:sp>
    <xdr:clientData fLocksWithSheet="0"/>
  </xdr:twoCellAnchor>
  <xdr:twoCellAnchor>
    <xdr:from>
      <xdr:col>12</xdr:col>
      <xdr:colOff>127000</xdr:colOff>
      <xdr:row>11</xdr:row>
      <xdr:rowOff>76200</xdr:rowOff>
    </xdr:from>
    <xdr:to>
      <xdr:col>15</xdr:col>
      <xdr:colOff>406400</xdr:colOff>
      <xdr:row>17</xdr:row>
      <xdr:rowOff>101600</xdr:rowOff>
    </xdr:to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254500" y="2057400"/>
          <a:ext cx="2451100" cy="939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endParaRPr lang="en-US" sz="900">
            <a:latin typeface="Helvetica" pitchFamily="2" charset="0"/>
          </a:endParaRPr>
        </a:p>
      </xdr:txBody>
    </xdr:sp>
    <xdr:clientData fLocksWithSheet="0"/>
  </xdr:twoCellAnchor>
  <xdr:twoCellAnchor>
    <xdr:from>
      <xdr:col>18</xdr:col>
      <xdr:colOff>0</xdr:colOff>
      <xdr:row>20</xdr:row>
      <xdr:rowOff>25400</xdr:rowOff>
    </xdr:from>
    <xdr:to>
      <xdr:col>21</xdr:col>
      <xdr:colOff>12700</xdr:colOff>
      <xdr:row>42</xdr:row>
      <xdr:rowOff>0</xdr:rowOff>
    </xdr:to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88200" y="3378200"/>
          <a:ext cx="2717800" cy="3327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rtlCol="0" anchor="t"/>
        <a:lstStyle/>
        <a:p>
          <a:endParaRPr lang="en-US" sz="900">
            <a:latin typeface="Helvetica" pitchFamily="2" charset="0"/>
          </a:endParaRPr>
        </a:p>
      </xdr:txBody>
    </xdr:sp>
    <xdr:clientData fLocksWithSheet="0"/>
  </xdr:twoCellAnchor>
  <xdr:twoCellAnchor>
    <xdr:from>
      <xdr:col>18</xdr:col>
      <xdr:colOff>0</xdr:colOff>
      <xdr:row>44</xdr:row>
      <xdr:rowOff>25400</xdr:rowOff>
    </xdr:from>
    <xdr:to>
      <xdr:col>21</xdr:col>
      <xdr:colOff>0</xdr:colOff>
      <xdr:row>47</xdr:row>
      <xdr:rowOff>12700</xdr:rowOff>
    </xdr:to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188200" y="7035800"/>
          <a:ext cx="2705100" cy="44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rtlCol="0" anchor="t"/>
        <a:lstStyle/>
        <a:p>
          <a:endParaRPr lang="en-US" sz="900">
            <a:latin typeface="Helvetica" pitchFamily="2" charset="0"/>
          </a:endParaRPr>
        </a:p>
      </xdr:txBody>
    </xdr:sp>
    <xdr:clientData fLocksWithSheet="0"/>
  </xdr:twoCellAnchor>
  <xdr:twoCellAnchor>
    <xdr:from>
      <xdr:col>22</xdr:col>
      <xdr:colOff>6350</xdr:colOff>
      <xdr:row>20</xdr:row>
      <xdr:rowOff>25400</xdr:rowOff>
    </xdr:from>
    <xdr:to>
      <xdr:col>24</xdr:col>
      <xdr:colOff>0</xdr:colOff>
      <xdr:row>23</xdr:row>
      <xdr:rowOff>0</xdr:rowOff>
    </xdr:to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153650" y="3378200"/>
          <a:ext cx="1644650" cy="43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rtlCol="0" anchor="t"/>
        <a:lstStyle/>
        <a:p>
          <a:endParaRPr lang="en-US" sz="900">
            <a:latin typeface="Helvetica" pitchFamily="2" charset="0"/>
          </a:endParaRPr>
        </a:p>
      </xdr:txBody>
    </xdr:sp>
    <xdr:clientData fLocksWithSheet="0"/>
  </xdr:twoCellAnchor>
  <xdr:twoCellAnchor>
    <xdr:from>
      <xdr:col>22</xdr:col>
      <xdr:colOff>0</xdr:colOff>
      <xdr:row>25</xdr:row>
      <xdr:rowOff>38100</xdr:rowOff>
    </xdr:from>
    <xdr:to>
      <xdr:col>24</xdr:col>
      <xdr:colOff>6350</xdr:colOff>
      <xdr:row>28</xdr:row>
      <xdr:rowOff>12700</xdr:rowOff>
    </xdr:to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147300" y="4152900"/>
          <a:ext cx="1657350" cy="43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rtlCol="0" anchor="t"/>
        <a:lstStyle/>
        <a:p>
          <a:endParaRPr lang="en-US" sz="900">
            <a:latin typeface="Helvetica" pitchFamily="2" charset="0"/>
          </a:endParaRPr>
        </a:p>
      </xdr:txBody>
    </xdr:sp>
    <xdr:clientData fLocksWithSheet="0"/>
  </xdr:twoCellAnchor>
  <xdr:twoCellAnchor>
    <xdr:from>
      <xdr:col>22</xdr:col>
      <xdr:colOff>8467</xdr:colOff>
      <xdr:row>49</xdr:row>
      <xdr:rowOff>30610</xdr:rowOff>
    </xdr:from>
    <xdr:to>
      <xdr:col>24</xdr:col>
      <xdr:colOff>0</xdr:colOff>
      <xdr:row>52</xdr:row>
      <xdr:rowOff>0</xdr:rowOff>
    </xdr:to>
    <xdr:sp macro="" textlink="" fLocksText="0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155767" y="7803010"/>
          <a:ext cx="1642533" cy="42659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22</xdr:col>
      <xdr:colOff>8467</xdr:colOff>
      <xdr:row>54</xdr:row>
      <xdr:rowOff>30610</xdr:rowOff>
    </xdr:from>
    <xdr:to>
      <xdr:col>24</xdr:col>
      <xdr:colOff>0</xdr:colOff>
      <xdr:row>57</xdr:row>
      <xdr:rowOff>12700</xdr:rowOff>
    </xdr:to>
    <xdr:sp macro="" textlink="" fLocksText="0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155767" y="8565010"/>
          <a:ext cx="1642533" cy="43929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 editAs="oneCell">
    <xdr:from>
      <xdr:col>20</xdr:col>
      <xdr:colOff>800101</xdr:colOff>
      <xdr:row>0</xdr:row>
      <xdr:rowOff>1</xdr:rowOff>
    </xdr:from>
    <xdr:to>
      <xdr:col>23</xdr:col>
      <xdr:colOff>186923</xdr:colOff>
      <xdr:row>16</xdr:row>
      <xdr:rowOff>42334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2851" y="1"/>
          <a:ext cx="1365905" cy="212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752CD-ADA5-9345-A3A4-375232A2423F}">
  <sheetPr codeName="Sheet1"/>
  <dimension ref="B1:AA64"/>
  <sheetViews>
    <sheetView tabSelected="1" view="pageLayout" topLeftCell="A22" zoomScale="197" zoomScaleNormal="100" zoomScaleSheetLayoutView="100" zoomScalePageLayoutView="197" workbookViewId="0">
      <selection activeCell="O45" sqref="O45:O54"/>
    </sheetView>
  </sheetViews>
  <sheetFormatPr baseColWidth="10" defaultColWidth="11" defaultRowHeight="16" x14ac:dyDescent="0.2"/>
  <cols>
    <col min="1" max="1" width="2.33203125" customWidth="1"/>
    <col min="2" max="2" width="3.6640625" bestFit="1" customWidth="1"/>
    <col min="3" max="5" width="5.5" bestFit="1" customWidth="1"/>
    <col min="6" max="6" width="4.1640625" customWidth="1"/>
    <col min="7" max="7" width="5.83203125" bestFit="1" customWidth="1"/>
    <col min="8" max="10" width="5.5" bestFit="1" customWidth="1"/>
    <col min="11" max="11" width="4.1640625" customWidth="1"/>
    <col min="12" max="12" width="1.6640625" customWidth="1"/>
    <col min="13" max="13" width="12.33203125" customWidth="1"/>
    <col min="14" max="14" width="9.6640625" customWidth="1"/>
    <col min="15" max="15" width="6.5" customWidth="1"/>
    <col min="16" max="16" width="6.1640625" customWidth="1"/>
    <col min="17" max="17" width="2.6640625" customWidth="1"/>
    <col min="18" max="18" width="2.1640625" customWidth="1"/>
    <col min="19" max="19" width="13.83203125" bestFit="1" customWidth="1"/>
    <col min="22" max="22" width="3.33203125" customWidth="1"/>
    <col min="25" max="25" width="3.33203125" customWidth="1"/>
    <col min="27" max="27" width="9.1640625" customWidth="1"/>
  </cols>
  <sheetData>
    <row r="1" spans="2:27" ht="2" customHeight="1" x14ac:dyDescent="0.2">
      <c r="B1" s="26"/>
      <c r="C1" s="26"/>
      <c r="D1" s="26"/>
      <c r="E1" s="26"/>
      <c r="F1" s="26"/>
      <c r="G1" s="26"/>
      <c r="H1" s="26"/>
      <c r="I1" s="3"/>
      <c r="J1" s="3"/>
      <c r="K1" s="3"/>
      <c r="L1" s="3"/>
      <c r="M1" s="3"/>
      <c r="N1" s="3"/>
      <c r="O1" s="3"/>
      <c r="P1" s="3"/>
      <c r="Q1" s="26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7" customHeight="1" x14ac:dyDescent="0.2">
      <c r="B2" s="26"/>
      <c r="C2" s="26"/>
      <c r="D2" s="26"/>
      <c r="E2" s="26"/>
      <c r="F2" s="26"/>
      <c r="G2" s="26"/>
      <c r="H2" s="26"/>
      <c r="I2" s="3"/>
      <c r="J2" s="3"/>
      <c r="K2" s="3"/>
      <c r="L2" s="3"/>
      <c r="M2" s="3"/>
      <c r="N2" s="3"/>
      <c r="O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5" customHeight="1" x14ac:dyDescent="0.2">
      <c r="B3" s="26"/>
      <c r="C3" s="27"/>
      <c r="D3" s="3"/>
      <c r="E3" s="26"/>
      <c r="F3" s="26"/>
      <c r="G3" s="26"/>
      <c r="H3" s="26"/>
      <c r="I3" s="3"/>
      <c r="J3" s="3"/>
      <c r="K3" s="3"/>
      <c r="L3" s="3"/>
      <c r="M3" s="26"/>
      <c r="N3" s="26"/>
      <c r="O3" s="26"/>
      <c r="Q3" s="26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2" customHeight="1" x14ac:dyDescent="0.2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94" t="s">
        <v>50</v>
      </c>
      <c r="N4" s="94"/>
      <c r="O4" s="94"/>
      <c r="P4" s="94"/>
      <c r="Q4" s="26"/>
      <c r="R4" s="3"/>
      <c r="S4" s="3"/>
      <c r="T4" s="3"/>
      <c r="U4" s="3"/>
      <c r="V4" s="3"/>
      <c r="W4" s="3"/>
      <c r="X4" s="3"/>
      <c r="Y4" s="3"/>
      <c r="Z4" s="3"/>
      <c r="AA4" s="3"/>
    </row>
    <row r="5" spans="2:27" ht="12" customHeight="1" x14ac:dyDescent="0.2">
      <c r="B5" s="2"/>
      <c r="C5" s="28" t="s">
        <v>0</v>
      </c>
      <c r="D5" s="29" t="s">
        <v>1</v>
      </c>
      <c r="E5" s="30" t="s">
        <v>2</v>
      </c>
      <c r="F5" s="2"/>
      <c r="G5" s="2"/>
      <c r="H5" s="28" t="s">
        <v>0</v>
      </c>
      <c r="I5" s="29" t="s">
        <v>1</v>
      </c>
      <c r="J5" s="30" t="s">
        <v>2</v>
      </c>
      <c r="K5" s="31"/>
      <c r="L5" s="2"/>
      <c r="M5" s="94"/>
      <c r="N5" s="94"/>
      <c r="O5" s="94"/>
      <c r="P5" s="94"/>
      <c r="Q5" s="26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12" customHeight="1" x14ac:dyDescent="0.2">
      <c r="B6" s="32"/>
      <c r="C6" s="33">
        <v>0.6</v>
      </c>
      <c r="D6" s="34">
        <v>1.2</v>
      </c>
      <c r="E6" s="35">
        <v>4</v>
      </c>
      <c r="F6" s="32"/>
      <c r="G6" s="32"/>
      <c r="H6" s="33">
        <v>0.6</v>
      </c>
      <c r="I6" s="34">
        <v>1.2</v>
      </c>
      <c r="J6" s="35">
        <v>4</v>
      </c>
      <c r="K6" s="36"/>
      <c r="L6" s="32"/>
      <c r="M6" s="76"/>
      <c r="N6" s="76"/>
      <c r="O6" s="76"/>
      <c r="P6" s="76"/>
      <c r="Q6" s="26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12" customHeight="1" x14ac:dyDescent="0.2">
      <c r="B7" s="37">
        <v>150</v>
      </c>
      <c r="C7" s="16"/>
      <c r="D7" s="17"/>
      <c r="E7" s="40"/>
      <c r="F7" s="2"/>
      <c r="G7" s="38">
        <v>721</v>
      </c>
      <c r="H7" s="18"/>
      <c r="I7" s="19"/>
      <c r="J7" s="44"/>
      <c r="K7" s="2"/>
      <c r="L7" s="2"/>
      <c r="M7" s="76"/>
      <c r="N7" s="76"/>
      <c r="O7" s="76"/>
      <c r="P7" s="76"/>
      <c r="Q7" s="26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2" customHeight="1" x14ac:dyDescent="0.2">
      <c r="B8" s="38">
        <v>151</v>
      </c>
      <c r="C8" s="18"/>
      <c r="D8" s="19"/>
      <c r="E8" s="41"/>
      <c r="F8" s="2"/>
      <c r="G8" s="38">
        <v>722</v>
      </c>
      <c r="H8" s="18"/>
      <c r="I8" s="19"/>
      <c r="J8" s="44"/>
      <c r="K8" s="2"/>
      <c r="L8" s="2"/>
      <c r="M8" s="76"/>
      <c r="N8" s="76"/>
      <c r="O8" s="76"/>
      <c r="P8" s="76"/>
      <c r="Q8" s="26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27" ht="12" customHeight="1" x14ac:dyDescent="0.2">
      <c r="B9" s="38">
        <v>152</v>
      </c>
      <c r="C9" s="18"/>
      <c r="D9" s="19"/>
      <c r="E9" s="41"/>
      <c r="F9" s="2"/>
      <c r="G9" s="38">
        <v>724</v>
      </c>
      <c r="H9" s="18"/>
      <c r="I9" s="19"/>
      <c r="J9" s="44"/>
      <c r="K9" s="2"/>
      <c r="L9" s="2"/>
      <c r="M9" s="77"/>
      <c r="N9" s="77"/>
      <c r="O9" s="77"/>
      <c r="P9" s="77"/>
      <c r="Q9" s="2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27" ht="12" customHeight="1" x14ac:dyDescent="0.2">
      <c r="B10" s="38">
        <v>216</v>
      </c>
      <c r="C10" s="18"/>
      <c r="D10" s="19"/>
      <c r="E10" s="19"/>
      <c r="F10" s="2"/>
      <c r="G10" s="38">
        <v>727</v>
      </c>
      <c r="H10" s="18"/>
      <c r="I10" s="19"/>
      <c r="J10" s="44"/>
      <c r="K10" s="2"/>
      <c r="L10" s="2"/>
      <c r="M10" s="3"/>
      <c r="N10" s="3"/>
      <c r="O10" s="3"/>
      <c r="P10" s="3"/>
      <c r="Q10" s="2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ht="12" customHeight="1" x14ac:dyDescent="0.2">
      <c r="B11" s="38">
        <v>221</v>
      </c>
      <c r="C11" s="18"/>
      <c r="D11" s="19"/>
      <c r="E11" s="19"/>
      <c r="F11" s="2"/>
      <c r="G11" s="38">
        <v>791</v>
      </c>
      <c r="H11" s="18"/>
      <c r="I11" s="19"/>
      <c r="J11" s="44"/>
      <c r="K11" s="2"/>
      <c r="L11" s="26"/>
      <c r="M11" s="75" t="s">
        <v>52</v>
      </c>
      <c r="N11" s="76"/>
      <c r="O11" s="76"/>
      <c r="P11" s="76"/>
      <c r="Q11" s="26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ht="12" customHeight="1" x14ac:dyDescent="0.2">
      <c r="B12" s="38">
        <v>227</v>
      </c>
      <c r="C12" s="18"/>
      <c r="D12" s="19"/>
      <c r="E12" s="19"/>
      <c r="F12" s="2"/>
      <c r="G12" s="38">
        <v>796</v>
      </c>
      <c r="H12" s="18"/>
      <c r="I12" s="19"/>
      <c r="J12" s="44"/>
      <c r="K12" s="2"/>
      <c r="L12" s="2"/>
      <c r="M12" s="78"/>
      <c r="N12" s="79"/>
      <c r="O12" s="76"/>
      <c r="P12" s="76"/>
      <c r="Q12" s="26"/>
      <c r="R12" s="2"/>
      <c r="S12" s="3"/>
      <c r="T12" s="3"/>
      <c r="U12" s="3"/>
      <c r="V12" s="3"/>
      <c r="W12" s="3"/>
      <c r="X12" s="3"/>
      <c r="Y12" s="3"/>
      <c r="Z12" s="3"/>
      <c r="AA12" s="3"/>
    </row>
    <row r="13" spans="2:27" ht="12" customHeight="1" x14ac:dyDescent="0.2">
      <c r="B13" s="38">
        <v>230</v>
      </c>
      <c r="C13" s="18"/>
      <c r="D13" s="19"/>
      <c r="E13" s="19"/>
      <c r="F13" s="2"/>
      <c r="G13" s="38">
        <v>801</v>
      </c>
      <c r="H13" s="18"/>
      <c r="I13" s="19"/>
      <c r="J13" s="44"/>
      <c r="K13" s="2"/>
      <c r="L13" s="32"/>
      <c r="M13" s="80"/>
      <c r="N13" s="76"/>
      <c r="O13" s="76"/>
      <c r="P13" s="76"/>
      <c r="Q13" s="26"/>
      <c r="R13" s="2"/>
      <c r="S13" s="3"/>
      <c r="T13" s="3"/>
      <c r="U13" s="3"/>
      <c r="V13" s="3"/>
      <c r="W13" s="3"/>
      <c r="X13" s="3"/>
      <c r="Y13" s="3"/>
      <c r="Z13" s="3"/>
      <c r="AA13" s="3"/>
    </row>
    <row r="14" spans="2:27" ht="12" customHeight="1" x14ac:dyDescent="0.2">
      <c r="B14" s="38">
        <v>231</v>
      </c>
      <c r="C14" s="18"/>
      <c r="D14" s="19"/>
      <c r="E14" s="19"/>
      <c r="F14" s="2"/>
      <c r="G14" s="38">
        <v>803</v>
      </c>
      <c r="H14" s="18"/>
      <c r="I14" s="19"/>
      <c r="J14" s="44"/>
      <c r="K14" s="2"/>
      <c r="L14" s="2"/>
      <c r="M14" s="76"/>
      <c r="N14" s="76"/>
      <c r="O14" s="76"/>
      <c r="P14" s="76"/>
      <c r="Q14" s="26"/>
      <c r="R14" s="3"/>
      <c r="U14" s="3"/>
      <c r="V14" s="3"/>
      <c r="W14" s="3"/>
      <c r="X14" s="3"/>
      <c r="Y14" s="3"/>
    </row>
    <row r="15" spans="2:27" ht="12" customHeight="1" x14ac:dyDescent="0.2">
      <c r="B15" s="38">
        <v>232</v>
      </c>
      <c r="C15" s="18"/>
      <c r="D15" s="19"/>
      <c r="E15" s="19"/>
      <c r="F15" s="2"/>
      <c r="G15" s="38">
        <v>804</v>
      </c>
      <c r="H15" s="18"/>
      <c r="I15" s="19"/>
      <c r="J15" s="44"/>
      <c r="K15" s="2"/>
      <c r="L15" s="2"/>
      <c r="M15" s="76"/>
      <c r="N15" s="76"/>
      <c r="O15" s="76"/>
      <c r="P15" s="76"/>
      <c r="Q15" s="26"/>
      <c r="R15" s="3"/>
      <c r="S15" s="90" t="s">
        <v>28</v>
      </c>
      <c r="T15" s="90"/>
      <c r="U15" s="3"/>
      <c r="V15" s="3"/>
      <c r="W15" s="3"/>
      <c r="X15" s="3"/>
      <c r="Y15" s="3"/>
      <c r="Z15" s="86"/>
      <c r="AA15" s="86"/>
    </row>
    <row r="16" spans="2:27" ht="12" customHeight="1" x14ac:dyDescent="0.2">
      <c r="B16" s="38">
        <v>236</v>
      </c>
      <c r="C16" s="18"/>
      <c r="D16" s="19"/>
      <c r="E16" s="19"/>
      <c r="F16" s="2"/>
      <c r="G16" s="38">
        <v>812</v>
      </c>
      <c r="H16" s="18"/>
      <c r="I16" s="19"/>
      <c r="J16" s="44"/>
      <c r="K16" s="2"/>
      <c r="L16" s="2"/>
      <c r="M16" s="77"/>
      <c r="N16" s="77"/>
      <c r="O16" s="77"/>
      <c r="P16" s="77"/>
      <c r="Q16" s="2"/>
      <c r="R16" s="3"/>
      <c r="S16" s="3"/>
      <c r="T16" s="3"/>
      <c r="U16" s="3"/>
      <c r="V16" s="3"/>
      <c r="X16" s="3"/>
      <c r="Y16" s="3"/>
      <c r="Z16" s="3"/>
      <c r="AA16" s="3"/>
    </row>
    <row r="17" spans="2:27" ht="12" customHeight="1" x14ac:dyDescent="0.2">
      <c r="B17" s="38">
        <v>239</v>
      </c>
      <c r="C17" s="18"/>
      <c r="D17" s="19"/>
      <c r="E17" s="19"/>
      <c r="F17" s="2"/>
      <c r="G17" s="38">
        <v>901</v>
      </c>
      <c r="H17" s="18"/>
      <c r="I17" s="19"/>
      <c r="J17" s="44"/>
      <c r="K17" s="2"/>
      <c r="L17" s="2"/>
      <c r="M17" s="76"/>
      <c r="N17" s="76"/>
      <c r="O17" s="76"/>
      <c r="P17" s="76"/>
      <c r="Q17" s="26"/>
      <c r="R17" s="3"/>
      <c r="S17" s="3"/>
      <c r="T17" s="3"/>
      <c r="U17" s="3"/>
      <c r="V17" s="3"/>
      <c r="W17" s="83" t="s">
        <v>53</v>
      </c>
      <c r="X17" s="3"/>
      <c r="Y17" s="3"/>
      <c r="Z17" s="3"/>
      <c r="AA17" s="3"/>
    </row>
    <row r="18" spans="2:27" ht="12" customHeight="1" x14ac:dyDescent="0.2">
      <c r="B18" s="38">
        <v>262</v>
      </c>
      <c r="C18" s="18"/>
      <c r="D18" s="19"/>
      <c r="E18" s="19"/>
      <c r="F18" s="2"/>
      <c r="G18" s="38">
        <v>902</v>
      </c>
      <c r="H18" s="18"/>
      <c r="I18" s="19"/>
      <c r="J18" s="44"/>
      <c r="K18" s="2"/>
      <c r="L18" s="2"/>
      <c r="M18" s="76"/>
      <c r="N18" s="76"/>
      <c r="O18" s="76"/>
      <c r="P18" s="76"/>
      <c r="Q18" s="26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2" customHeight="1" x14ac:dyDescent="0.2">
      <c r="B19" s="38">
        <v>276</v>
      </c>
      <c r="C19" s="18"/>
      <c r="D19" s="19"/>
      <c r="E19" s="19"/>
      <c r="F19" s="2"/>
      <c r="G19" s="38">
        <v>903</v>
      </c>
      <c r="H19" s="18"/>
      <c r="I19" s="19"/>
      <c r="J19" s="44"/>
      <c r="K19" s="2"/>
      <c r="L19" s="2"/>
      <c r="M19" s="3"/>
      <c r="N19" s="3"/>
      <c r="O19" s="3"/>
      <c r="P19" s="3"/>
      <c r="Q19" s="2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2" customHeight="1" x14ac:dyDescent="0.2">
      <c r="B20" s="38">
        <v>277</v>
      </c>
      <c r="C20" s="18"/>
      <c r="D20" s="19"/>
      <c r="E20" s="19"/>
      <c r="F20" s="2"/>
      <c r="G20" s="38">
        <v>904</v>
      </c>
      <c r="H20" s="18"/>
      <c r="I20" s="19"/>
      <c r="J20" s="44"/>
      <c r="K20" s="2"/>
      <c r="L20" s="2"/>
      <c r="M20" s="60"/>
      <c r="N20" s="66" t="s">
        <v>0</v>
      </c>
      <c r="O20" s="66" t="s">
        <v>1</v>
      </c>
      <c r="P20" s="67" t="s">
        <v>2</v>
      </c>
      <c r="Q20" s="3"/>
      <c r="R20" s="3"/>
      <c r="S20" s="89" t="s">
        <v>30</v>
      </c>
      <c r="T20" s="89"/>
      <c r="U20" s="89"/>
      <c r="V20" s="3"/>
      <c r="W20" s="87" t="s">
        <v>31</v>
      </c>
      <c r="X20" s="88"/>
      <c r="Y20" s="3"/>
      <c r="Z20" s="8" t="s">
        <v>32</v>
      </c>
      <c r="AA20" s="9"/>
    </row>
    <row r="21" spans="2:27" ht="12" customHeight="1" x14ac:dyDescent="0.2">
      <c r="B21" s="38">
        <v>305</v>
      </c>
      <c r="C21" s="18"/>
      <c r="D21" s="19"/>
      <c r="E21" s="19"/>
      <c r="F21" s="2"/>
      <c r="G21" s="38">
        <v>906</v>
      </c>
      <c r="H21" s="18"/>
      <c r="I21" s="19"/>
      <c r="J21" s="44"/>
      <c r="K21" s="2"/>
      <c r="L21" s="2"/>
      <c r="M21" s="55" t="s">
        <v>10</v>
      </c>
      <c r="N21" s="34">
        <v>0.6</v>
      </c>
      <c r="O21" s="34">
        <v>1.2</v>
      </c>
      <c r="P21" s="35">
        <v>4</v>
      </c>
      <c r="Q21" s="3"/>
      <c r="R21" s="3"/>
      <c r="S21" s="10"/>
      <c r="T21" s="11"/>
      <c r="U21" s="12"/>
      <c r="V21" s="3"/>
      <c r="W21" s="3"/>
      <c r="X21" s="3"/>
      <c r="Y21" s="3"/>
      <c r="Z21" s="3"/>
      <c r="AA21" s="3"/>
    </row>
    <row r="22" spans="2:27" ht="12" customHeight="1" x14ac:dyDescent="0.2">
      <c r="B22" s="38">
        <v>310</v>
      </c>
      <c r="C22" s="18"/>
      <c r="D22" s="19"/>
      <c r="E22" s="19"/>
      <c r="F22" s="2"/>
      <c r="G22" s="38">
        <v>908</v>
      </c>
      <c r="H22" s="18"/>
      <c r="I22" s="19"/>
      <c r="J22" s="44"/>
      <c r="K22" s="2"/>
      <c r="L22" s="2"/>
      <c r="M22" s="61" t="s">
        <v>11</v>
      </c>
      <c r="N22" s="16"/>
      <c r="O22" s="17"/>
      <c r="P22" s="17"/>
      <c r="Q22" s="3"/>
      <c r="R22" s="3"/>
      <c r="S22" s="10"/>
      <c r="T22" s="11"/>
      <c r="U22" s="12"/>
      <c r="V22" s="3"/>
      <c r="W22" s="3"/>
      <c r="X22" s="3"/>
      <c r="Y22" s="3"/>
      <c r="Z22" s="3"/>
      <c r="AA22" s="3"/>
    </row>
    <row r="23" spans="2:27" ht="12" customHeight="1" x14ac:dyDescent="0.2">
      <c r="B23" s="38">
        <v>314</v>
      </c>
      <c r="C23" s="18"/>
      <c r="D23" s="19"/>
      <c r="E23" s="19"/>
      <c r="F23" s="2"/>
      <c r="G23" s="38">
        <v>909</v>
      </c>
      <c r="H23" s="18"/>
      <c r="I23" s="19"/>
      <c r="J23" s="44"/>
      <c r="K23" s="2"/>
      <c r="L23" s="2"/>
      <c r="M23" s="58" t="s">
        <v>12</v>
      </c>
      <c r="N23" s="18"/>
      <c r="O23" s="19"/>
      <c r="P23" s="19"/>
      <c r="Q23" s="3"/>
      <c r="R23" s="3"/>
      <c r="S23" s="10"/>
      <c r="T23" s="11"/>
      <c r="U23" s="12"/>
      <c r="V23" s="3"/>
      <c r="W23" s="3"/>
      <c r="X23" s="3"/>
      <c r="Y23" s="3"/>
      <c r="Z23" s="3"/>
      <c r="AA23" s="3"/>
    </row>
    <row r="24" spans="2:27" ht="12" customHeight="1" x14ac:dyDescent="0.2">
      <c r="B24" s="38">
        <v>315</v>
      </c>
      <c r="C24" s="18"/>
      <c r="D24" s="19"/>
      <c r="E24" s="19"/>
      <c r="F24" s="2"/>
      <c r="G24" s="38">
        <v>910</v>
      </c>
      <c r="H24" s="18"/>
      <c r="I24" s="19"/>
      <c r="J24" s="44"/>
      <c r="K24" s="2"/>
      <c r="L24" s="2"/>
      <c r="M24" s="58" t="s">
        <v>13</v>
      </c>
      <c r="N24" s="18"/>
      <c r="O24" s="19"/>
      <c r="P24" s="19"/>
      <c r="Q24" s="3"/>
      <c r="R24" s="3"/>
      <c r="S24" s="10"/>
      <c r="T24" s="11"/>
      <c r="U24" s="12"/>
      <c r="V24" s="3"/>
      <c r="W24" s="3"/>
      <c r="X24" s="3"/>
      <c r="Y24" s="3"/>
      <c r="Z24" s="3"/>
      <c r="AA24" s="3"/>
    </row>
    <row r="25" spans="2:27" ht="12" customHeight="1" x14ac:dyDescent="0.2">
      <c r="B25" s="38">
        <v>317</v>
      </c>
      <c r="C25" s="18"/>
      <c r="D25" s="19"/>
      <c r="E25" s="19"/>
      <c r="F25" s="2"/>
      <c r="G25" s="38">
        <v>911</v>
      </c>
      <c r="H25" s="18"/>
      <c r="I25" s="19"/>
      <c r="J25" s="44"/>
      <c r="K25" s="2"/>
      <c r="L25" s="2"/>
      <c r="M25" s="54"/>
      <c r="N25" s="46">
        <f>SUM(N22:N24)</f>
        <v>0</v>
      </c>
      <c r="O25" s="46">
        <f>SUM(O22:O24)</f>
        <v>0</v>
      </c>
      <c r="P25" s="46">
        <f>SUM(P22:P24)</f>
        <v>0</v>
      </c>
      <c r="Q25" s="2"/>
      <c r="R25" s="3"/>
      <c r="S25" s="10"/>
      <c r="T25" s="11"/>
      <c r="U25" s="12"/>
      <c r="V25" s="3"/>
      <c r="W25" s="6" t="s">
        <v>33</v>
      </c>
      <c r="X25" s="7"/>
      <c r="Y25" s="3"/>
      <c r="Z25" s="6" t="s">
        <v>34</v>
      </c>
      <c r="AA25" s="7"/>
    </row>
    <row r="26" spans="2:27" ht="12" customHeight="1" x14ac:dyDescent="0.2">
      <c r="B26" s="38">
        <v>325</v>
      </c>
      <c r="C26" s="18"/>
      <c r="D26" s="19"/>
      <c r="E26" s="19"/>
      <c r="F26" s="2"/>
      <c r="G26" s="38">
        <v>912</v>
      </c>
      <c r="H26" s="18"/>
      <c r="I26" s="19"/>
      <c r="J26" s="44"/>
      <c r="K26" s="2"/>
      <c r="L26" s="2"/>
      <c r="M26" s="62"/>
      <c r="N26" s="68"/>
      <c r="O26" s="69"/>
      <c r="P26" s="70"/>
      <c r="Q26" s="2"/>
      <c r="R26" s="3"/>
      <c r="S26" s="10"/>
      <c r="T26" s="11"/>
      <c r="U26" s="12"/>
      <c r="V26" s="3"/>
      <c r="W26" s="3"/>
      <c r="X26" s="3"/>
      <c r="Y26" s="3"/>
      <c r="Z26" s="3"/>
      <c r="AA26" s="3"/>
    </row>
    <row r="27" spans="2:27" ht="12" customHeight="1" x14ac:dyDescent="0.2">
      <c r="B27" s="38">
        <v>337</v>
      </c>
      <c r="C27" s="18"/>
      <c r="D27" s="19"/>
      <c r="E27" s="19"/>
      <c r="F27" s="2"/>
      <c r="G27" s="38">
        <v>915</v>
      </c>
      <c r="H27" s="18"/>
      <c r="I27" s="19"/>
      <c r="J27" s="44"/>
      <c r="K27" s="2"/>
      <c r="L27" s="2"/>
      <c r="M27" s="60"/>
      <c r="N27" s="66" t="s">
        <v>0</v>
      </c>
      <c r="O27" s="66" t="s">
        <v>1</v>
      </c>
      <c r="P27" s="67" t="s">
        <v>2</v>
      </c>
      <c r="Q27" s="2"/>
      <c r="R27" s="3"/>
      <c r="S27" s="10"/>
      <c r="T27" s="11"/>
      <c r="U27" s="12"/>
      <c r="V27" s="3"/>
      <c r="W27" s="3"/>
      <c r="X27" s="3"/>
      <c r="Y27" s="3"/>
      <c r="Z27" s="3"/>
      <c r="AA27" s="3"/>
    </row>
    <row r="28" spans="2:27" ht="12" customHeight="1" x14ac:dyDescent="0.2">
      <c r="B28" s="38">
        <v>338</v>
      </c>
      <c r="C28" s="18"/>
      <c r="D28" s="19"/>
      <c r="E28" s="19"/>
      <c r="F28" s="2"/>
      <c r="G28" s="38">
        <v>916</v>
      </c>
      <c r="H28" s="18"/>
      <c r="I28" s="19"/>
      <c r="J28" s="44"/>
      <c r="K28" s="2"/>
      <c r="L28" s="2"/>
      <c r="M28" s="55" t="s">
        <v>26</v>
      </c>
      <c r="N28" s="34">
        <v>1</v>
      </c>
      <c r="O28" s="34">
        <v>3</v>
      </c>
      <c r="P28" s="35">
        <v>8</v>
      </c>
      <c r="Q28" s="2"/>
      <c r="R28" s="3"/>
      <c r="S28" s="10"/>
      <c r="T28" s="11"/>
      <c r="U28" s="12"/>
      <c r="V28" s="3"/>
      <c r="W28" s="3"/>
      <c r="X28" s="3"/>
      <c r="Y28" s="3"/>
      <c r="Z28" s="3"/>
      <c r="AA28" s="3"/>
    </row>
    <row r="29" spans="2:27" ht="12" customHeight="1" x14ac:dyDescent="0.2">
      <c r="B29" s="38">
        <v>340</v>
      </c>
      <c r="C29" s="18"/>
      <c r="D29" s="19"/>
      <c r="E29" s="19"/>
      <c r="F29" s="2"/>
      <c r="G29" s="38">
        <v>917</v>
      </c>
      <c r="H29" s="18"/>
      <c r="I29" s="19"/>
      <c r="J29" s="44"/>
      <c r="K29" s="2"/>
      <c r="L29" s="2"/>
      <c r="M29" s="61" t="s">
        <v>16</v>
      </c>
      <c r="N29" s="22"/>
      <c r="O29" s="23"/>
      <c r="P29" s="71"/>
      <c r="Q29" s="2"/>
      <c r="R29" s="3"/>
      <c r="S29" s="10"/>
      <c r="T29" s="11"/>
      <c r="U29" s="12"/>
      <c r="V29" s="3"/>
      <c r="W29" s="3"/>
      <c r="X29" s="3"/>
      <c r="Y29" s="3"/>
      <c r="Z29" s="3"/>
      <c r="AA29" s="3"/>
    </row>
    <row r="30" spans="2:27" ht="12" customHeight="1" x14ac:dyDescent="0.2">
      <c r="B30" s="38">
        <v>346</v>
      </c>
      <c r="C30" s="18"/>
      <c r="D30" s="19"/>
      <c r="E30" s="19"/>
      <c r="F30" s="2"/>
      <c r="G30" s="38">
        <v>919</v>
      </c>
      <c r="H30" s="18"/>
      <c r="I30" s="19"/>
      <c r="J30" s="44"/>
      <c r="K30" s="2"/>
      <c r="L30" s="2"/>
      <c r="M30" s="63" t="s">
        <v>51</v>
      </c>
      <c r="N30" s="24"/>
      <c r="O30" s="25"/>
      <c r="P30" s="72"/>
      <c r="Q30" s="2"/>
      <c r="R30" s="3"/>
      <c r="S30" s="10"/>
      <c r="T30" s="11"/>
      <c r="U30" s="12"/>
      <c r="V30" s="3"/>
      <c r="W30" s="6" t="s">
        <v>36</v>
      </c>
      <c r="X30" s="14"/>
      <c r="Y30" s="14"/>
      <c r="Z30" s="14"/>
      <c r="AA30" s="7"/>
    </row>
    <row r="31" spans="2:27" ht="12" customHeight="1" x14ac:dyDescent="0.2">
      <c r="B31" s="38">
        <v>349</v>
      </c>
      <c r="C31" s="42"/>
      <c r="D31" s="19"/>
      <c r="E31" s="19"/>
      <c r="F31" s="2"/>
      <c r="G31" s="38">
        <v>924</v>
      </c>
      <c r="H31" s="18"/>
      <c r="I31" s="19"/>
      <c r="J31" s="44"/>
      <c r="K31" s="2"/>
      <c r="L31" s="2"/>
      <c r="M31" s="63" t="s">
        <v>17</v>
      </c>
      <c r="N31" s="24"/>
      <c r="O31" s="25"/>
      <c r="P31" s="72"/>
      <c r="Q31" s="2"/>
      <c r="R31" s="3"/>
      <c r="S31" s="10"/>
      <c r="T31" s="11"/>
      <c r="U31" s="12"/>
      <c r="V31" s="3"/>
      <c r="W31" s="3"/>
      <c r="X31" s="3"/>
      <c r="Y31" s="3"/>
      <c r="Z31" s="3"/>
      <c r="AA31" s="3"/>
    </row>
    <row r="32" spans="2:27" ht="12" customHeight="1" x14ac:dyDescent="0.2">
      <c r="B32" s="38">
        <v>350</v>
      </c>
      <c r="C32" s="42"/>
      <c r="D32" s="19"/>
      <c r="E32" s="19"/>
      <c r="F32" s="2"/>
      <c r="G32" s="38">
        <v>925</v>
      </c>
      <c r="H32" s="18"/>
      <c r="I32" s="19"/>
      <c r="J32" s="44"/>
      <c r="K32" s="2"/>
      <c r="L32" s="2"/>
      <c r="N32" s="46">
        <f>SUM(N29:N31)</f>
        <v>0</v>
      </c>
      <c r="O32" s="46">
        <f>SUM(O29:O31)</f>
        <v>0</v>
      </c>
      <c r="P32" s="72"/>
      <c r="Q32" s="2"/>
      <c r="R32" s="3"/>
      <c r="S32" s="10"/>
      <c r="T32" s="11"/>
      <c r="U32" s="12"/>
      <c r="V32" s="3"/>
      <c r="W32" s="3"/>
      <c r="X32" s="3"/>
      <c r="Y32" s="3"/>
      <c r="Z32" s="3"/>
      <c r="AA32" s="3"/>
    </row>
    <row r="33" spans="2:27" ht="12" customHeight="1" x14ac:dyDescent="0.2">
      <c r="B33" s="38">
        <v>352</v>
      </c>
      <c r="C33" s="18"/>
      <c r="D33" s="19"/>
      <c r="E33" s="19"/>
      <c r="F33" s="2"/>
      <c r="G33" s="38">
        <v>927</v>
      </c>
      <c r="H33" s="18"/>
      <c r="I33" s="19"/>
      <c r="J33" s="44"/>
      <c r="K33" s="2"/>
      <c r="L33" s="2"/>
      <c r="Q33" s="2"/>
      <c r="R33" s="3"/>
      <c r="S33" s="10"/>
      <c r="T33" s="11"/>
      <c r="U33" s="12"/>
      <c r="V33" s="3"/>
      <c r="W33" s="3"/>
      <c r="X33" s="3"/>
      <c r="Y33" s="3"/>
      <c r="Z33" s="3"/>
      <c r="AA33" s="3"/>
    </row>
    <row r="34" spans="2:27" ht="12" customHeight="1" x14ac:dyDescent="0.2">
      <c r="B34" s="38">
        <v>353</v>
      </c>
      <c r="C34" s="18"/>
      <c r="D34" s="19"/>
      <c r="E34" s="19"/>
      <c r="F34" s="2"/>
      <c r="G34" s="38">
        <v>931</v>
      </c>
      <c r="H34" s="18"/>
      <c r="I34" s="19"/>
      <c r="J34" s="44"/>
      <c r="K34" s="2"/>
      <c r="L34" s="2"/>
      <c r="M34" s="64"/>
      <c r="N34" s="73" t="s">
        <v>48</v>
      </c>
      <c r="O34" s="66" t="s">
        <v>1</v>
      </c>
      <c r="P34" s="67" t="s">
        <v>2</v>
      </c>
      <c r="Q34" s="2"/>
      <c r="R34" s="3"/>
      <c r="S34" s="10"/>
      <c r="T34" s="11"/>
      <c r="U34" s="12"/>
      <c r="V34" s="3"/>
      <c r="W34" s="3"/>
      <c r="X34" s="3"/>
      <c r="Y34" s="3"/>
      <c r="Z34" s="3"/>
      <c r="AA34" s="3"/>
    </row>
    <row r="35" spans="2:27" ht="12" customHeight="1" x14ac:dyDescent="0.2">
      <c r="B35" s="38">
        <v>354</v>
      </c>
      <c r="C35" s="18"/>
      <c r="D35" s="19"/>
      <c r="E35" s="19"/>
      <c r="F35" s="2"/>
      <c r="G35" s="38">
        <v>934</v>
      </c>
      <c r="H35" s="18"/>
      <c r="I35" s="19"/>
      <c r="J35" s="44"/>
      <c r="K35" s="2"/>
      <c r="L35" s="2"/>
      <c r="M35" s="65" t="s">
        <v>4</v>
      </c>
      <c r="N35" s="74" t="s">
        <v>47</v>
      </c>
      <c r="O35" s="34">
        <v>1.2</v>
      </c>
      <c r="P35" s="35">
        <v>4</v>
      </c>
      <c r="Q35" s="2"/>
      <c r="R35" s="3"/>
      <c r="S35" s="10"/>
      <c r="T35" s="11"/>
      <c r="U35" s="12"/>
      <c r="V35" s="3"/>
      <c r="W35" s="6" t="s">
        <v>35</v>
      </c>
      <c r="X35" s="14"/>
      <c r="Y35" s="14"/>
      <c r="Z35" s="14"/>
      <c r="AA35" s="7"/>
    </row>
    <row r="36" spans="2:27" ht="12" customHeight="1" x14ac:dyDescent="0.2">
      <c r="B36" s="38">
        <v>406</v>
      </c>
      <c r="C36" s="18"/>
      <c r="D36" s="19"/>
      <c r="E36" s="19"/>
      <c r="F36" s="2"/>
      <c r="G36" s="38">
        <v>935</v>
      </c>
      <c r="H36" s="18"/>
      <c r="I36" s="19"/>
      <c r="J36" s="44"/>
      <c r="K36" s="2"/>
      <c r="L36" s="2"/>
      <c r="M36" s="61" t="s">
        <v>5</v>
      </c>
      <c r="N36" s="16"/>
      <c r="O36" s="16"/>
      <c r="P36" s="17"/>
      <c r="Q36" s="2"/>
      <c r="R36" s="3"/>
      <c r="S36" s="10"/>
      <c r="T36" s="11"/>
      <c r="U36" s="12"/>
      <c r="V36" s="3"/>
      <c r="W36" s="3"/>
      <c r="X36" s="3"/>
      <c r="Y36" s="3"/>
      <c r="Z36" s="3"/>
      <c r="AA36" s="3"/>
    </row>
    <row r="37" spans="2:27" ht="12" customHeight="1" x14ac:dyDescent="0.2">
      <c r="B37" s="38">
        <v>413</v>
      </c>
      <c r="C37" s="18"/>
      <c r="D37" s="19"/>
      <c r="E37" s="19"/>
      <c r="F37" s="2"/>
      <c r="G37" s="38">
        <v>936</v>
      </c>
      <c r="H37" s="18"/>
      <c r="I37" s="19"/>
      <c r="J37" s="44"/>
      <c r="K37" s="2"/>
      <c r="L37" s="2"/>
      <c r="M37" s="58" t="s">
        <v>6</v>
      </c>
      <c r="N37" s="18"/>
      <c r="O37" s="18"/>
      <c r="P37" s="19"/>
      <c r="Q37" s="2"/>
      <c r="R37" s="3"/>
      <c r="S37" s="10"/>
      <c r="T37" s="11"/>
      <c r="U37" s="12"/>
      <c r="V37" s="3"/>
      <c r="W37" s="3"/>
      <c r="X37" s="3"/>
      <c r="Y37" s="3"/>
      <c r="Z37" s="3"/>
      <c r="AA37" s="3"/>
    </row>
    <row r="38" spans="2:27" ht="12" customHeight="1" x14ac:dyDescent="0.2">
      <c r="B38" s="38">
        <v>414</v>
      </c>
      <c r="C38" s="18"/>
      <c r="D38" s="19"/>
      <c r="E38" s="19"/>
      <c r="F38" s="2"/>
      <c r="G38" s="38">
        <v>943</v>
      </c>
      <c r="H38" s="18"/>
      <c r="I38" s="19"/>
      <c r="J38" s="44"/>
      <c r="K38" s="2"/>
      <c r="L38" s="2"/>
      <c r="M38" s="58" t="s">
        <v>7</v>
      </c>
      <c r="N38" s="18"/>
      <c r="O38" s="18"/>
      <c r="P38" s="19"/>
      <c r="Q38" s="2"/>
      <c r="R38" s="3"/>
      <c r="S38" s="10"/>
      <c r="T38" s="11"/>
      <c r="U38" s="12"/>
      <c r="V38" s="3"/>
      <c r="W38" s="3"/>
      <c r="X38" s="3"/>
      <c r="Y38" s="3"/>
      <c r="Z38" s="3"/>
      <c r="AA38" s="3"/>
    </row>
    <row r="39" spans="2:27" ht="12" customHeight="1" x14ac:dyDescent="0.2">
      <c r="B39" s="38">
        <v>427</v>
      </c>
      <c r="C39" s="18"/>
      <c r="D39" s="19"/>
      <c r="E39" s="19"/>
      <c r="F39" s="2"/>
      <c r="G39" s="39">
        <v>950</v>
      </c>
      <c r="H39" s="20"/>
      <c r="I39" s="21"/>
      <c r="J39" s="45"/>
      <c r="K39" s="2"/>
      <c r="L39" s="2"/>
      <c r="M39" s="58" t="s">
        <v>8</v>
      </c>
      <c r="N39" s="18"/>
      <c r="O39" s="18"/>
      <c r="P39" s="19"/>
      <c r="Q39" s="2"/>
      <c r="R39" s="3"/>
      <c r="S39" s="10"/>
      <c r="T39" s="11"/>
      <c r="U39" s="12"/>
      <c r="V39" s="3"/>
      <c r="W39" s="3"/>
      <c r="X39" s="3"/>
      <c r="Y39" s="3"/>
      <c r="Z39" s="3"/>
      <c r="AA39" s="3"/>
    </row>
    <row r="40" spans="2:27" ht="12" customHeight="1" x14ac:dyDescent="0.2">
      <c r="B40" s="38">
        <v>440</v>
      </c>
      <c r="C40" s="18"/>
      <c r="D40" s="19"/>
      <c r="E40" s="19"/>
      <c r="F40" s="2"/>
      <c r="G40" s="43"/>
      <c r="H40" s="46">
        <f>SUM(C7:C63,H7:H39)</f>
        <v>0</v>
      </c>
      <c r="I40" s="46">
        <f>SUM(D7:D63,I7:I39)</f>
        <v>0</v>
      </c>
      <c r="J40" s="46">
        <f>SUM(E7:E63,J7:J39)</f>
        <v>0</v>
      </c>
      <c r="K40" s="2"/>
      <c r="L40" s="2"/>
      <c r="M40" s="58" t="s">
        <v>9</v>
      </c>
      <c r="N40" s="18"/>
      <c r="O40" s="18"/>
      <c r="P40" s="19"/>
      <c r="Q40" s="2"/>
      <c r="R40" s="3"/>
      <c r="S40" s="10"/>
      <c r="T40" s="11"/>
      <c r="U40" s="12"/>
      <c r="V40" s="3"/>
      <c r="W40" s="3"/>
      <c r="X40" s="3"/>
      <c r="Y40" s="3"/>
      <c r="Z40" s="3"/>
      <c r="AA40" s="3"/>
    </row>
    <row r="41" spans="2:27" ht="12" customHeight="1" x14ac:dyDescent="0.2">
      <c r="B41" s="38">
        <v>600</v>
      </c>
      <c r="C41" s="18"/>
      <c r="D41" s="19"/>
      <c r="E41" s="19"/>
      <c r="F41" s="2"/>
      <c r="G41" s="5"/>
      <c r="H41" s="47"/>
      <c r="I41" s="34">
        <v>3</v>
      </c>
      <c r="J41" s="35">
        <v>8</v>
      </c>
      <c r="K41" s="31"/>
      <c r="L41" s="2"/>
      <c r="M41" s="58" t="s">
        <v>42</v>
      </c>
      <c r="N41" s="18"/>
      <c r="O41" s="18"/>
      <c r="P41" s="19"/>
      <c r="Q41" s="2"/>
      <c r="R41" s="3"/>
      <c r="S41" s="10"/>
      <c r="T41" s="11"/>
      <c r="U41" s="12"/>
      <c r="V41" s="3"/>
      <c r="W41" s="3"/>
      <c r="X41" s="3"/>
      <c r="Y41" s="3"/>
      <c r="Z41" s="3"/>
      <c r="AA41" s="3"/>
    </row>
    <row r="42" spans="2:27" ht="12" customHeight="1" x14ac:dyDescent="0.2">
      <c r="B42" s="38">
        <v>601</v>
      </c>
      <c r="C42" s="18"/>
      <c r="D42" s="19"/>
      <c r="E42" s="19"/>
      <c r="F42" s="2"/>
      <c r="G42" s="38" t="s">
        <v>3</v>
      </c>
      <c r="H42" s="42"/>
      <c r="I42" s="19"/>
      <c r="J42" s="41"/>
      <c r="K42" s="50"/>
      <c r="L42" s="2"/>
      <c r="M42" s="54"/>
      <c r="N42" s="44"/>
      <c r="O42" s="46">
        <f>SUM(O36:O41)</f>
        <v>0</v>
      </c>
      <c r="P42" s="46">
        <f>SUM(P36:P41)</f>
        <v>0</v>
      </c>
      <c r="Q42" s="2"/>
      <c r="R42" s="3"/>
      <c r="S42" s="10"/>
      <c r="T42" s="11"/>
      <c r="U42" s="12"/>
      <c r="V42" s="3"/>
      <c r="W42" s="3"/>
      <c r="X42" s="3"/>
      <c r="Y42" s="3"/>
      <c r="Z42" s="3"/>
      <c r="AA42" s="3"/>
    </row>
    <row r="43" spans="2:27" ht="12" customHeight="1" x14ac:dyDescent="0.2">
      <c r="B43" s="38">
        <v>606</v>
      </c>
      <c r="C43" s="18"/>
      <c r="D43" s="19"/>
      <c r="E43" s="19"/>
      <c r="F43" s="2"/>
      <c r="G43" s="38">
        <v>550</v>
      </c>
      <c r="H43" s="42"/>
      <c r="I43" s="19"/>
      <c r="J43" s="19"/>
      <c r="K43" s="2"/>
      <c r="L43" s="2"/>
      <c r="Q43" s="2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2:27" ht="12" customHeight="1" x14ac:dyDescent="0.2">
      <c r="B44" s="38">
        <v>607</v>
      </c>
      <c r="C44" s="18"/>
      <c r="D44" s="19"/>
      <c r="E44" s="19"/>
      <c r="F44" s="2"/>
      <c r="G44" s="38">
        <v>551</v>
      </c>
      <c r="H44" s="42"/>
      <c r="I44" s="19"/>
      <c r="J44" s="19"/>
      <c r="K44" s="2"/>
      <c r="L44" s="2"/>
      <c r="M44" s="55" t="s">
        <v>45</v>
      </c>
      <c r="N44" s="56"/>
      <c r="O44" s="34" t="s">
        <v>18</v>
      </c>
      <c r="P44" s="35" t="s">
        <v>19</v>
      </c>
      <c r="Q44" s="2"/>
      <c r="R44" s="3"/>
      <c r="S44" s="6" t="s">
        <v>29</v>
      </c>
      <c r="T44" s="4"/>
      <c r="U44" s="15"/>
      <c r="V44" s="3"/>
      <c r="W44" s="3"/>
      <c r="X44" s="3"/>
      <c r="Y44" s="3"/>
      <c r="Z44" s="3"/>
      <c r="AA44" s="3"/>
    </row>
    <row r="45" spans="2:27" ht="12" customHeight="1" x14ac:dyDescent="0.2">
      <c r="B45" s="38">
        <v>608</v>
      </c>
      <c r="C45" s="18"/>
      <c r="D45" s="19"/>
      <c r="E45" s="19"/>
      <c r="F45" s="2"/>
      <c r="G45" s="38">
        <v>552</v>
      </c>
      <c r="H45" s="42"/>
      <c r="I45" s="19"/>
      <c r="J45" s="19"/>
      <c r="K45" s="2"/>
      <c r="L45" s="2"/>
      <c r="M45" s="57" t="s">
        <v>44</v>
      </c>
      <c r="N45" s="58"/>
      <c r="O45" s="104">
        <v>50</v>
      </c>
      <c r="P45" s="17"/>
      <c r="Q45" s="2"/>
      <c r="R45" s="3"/>
      <c r="S45" s="5"/>
      <c r="T45" s="5"/>
      <c r="U45" s="5"/>
      <c r="V45" s="3"/>
      <c r="W45" s="3"/>
      <c r="X45" s="3"/>
      <c r="Y45" s="3"/>
      <c r="Z45" s="3"/>
      <c r="AA45" s="3"/>
    </row>
    <row r="46" spans="2:27" ht="12" customHeight="1" x14ac:dyDescent="0.2">
      <c r="B46" s="38">
        <v>609</v>
      </c>
      <c r="C46" s="18"/>
      <c r="D46" s="19"/>
      <c r="E46" s="19"/>
      <c r="F46" s="2"/>
      <c r="G46" s="38">
        <v>553</v>
      </c>
      <c r="H46" s="42"/>
      <c r="I46" s="19"/>
      <c r="J46" s="19"/>
      <c r="K46" s="2"/>
      <c r="L46" s="2"/>
      <c r="M46" s="57" t="s">
        <v>49</v>
      </c>
      <c r="N46" s="58"/>
      <c r="O46" s="104">
        <v>750</v>
      </c>
      <c r="P46" s="17"/>
      <c r="Q46" s="2"/>
      <c r="R46" s="3"/>
      <c r="S46" s="5"/>
      <c r="T46" s="5"/>
      <c r="U46" s="5"/>
      <c r="V46" s="3"/>
      <c r="W46" s="3"/>
      <c r="X46" s="3"/>
      <c r="Y46" s="3"/>
      <c r="Z46" s="3"/>
      <c r="AA46" s="3"/>
    </row>
    <row r="47" spans="2:27" ht="12" customHeight="1" x14ac:dyDescent="0.2">
      <c r="B47" s="38">
        <v>610</v>
      </c>
      <c r="C47" s="18"/>
      <c r="D47" s="19"/>
      <c r="E47" s="19"/>
      <c r="F47" s="2"/>
      <c r="G47" s="38">
        <v>554</v>
      </c>
      <c r="H47" s="42"/>
      <c r="I47" s="19"/>
      <c r="J47" s="19"/>
      <c r="K47" s="2"/>
      <c r="L47" s="2"/>
      <c r="M47" s="57" t="s">
        <v>20</v>
      </c>
      <c r="N47" s="58"/>
      <c r="O47" s="105">
        <v>20</v>
      </c>
      <c r="P47" s="19"/>
      <c r="Q47" s="2"/>
      <c r="R47" s="3"/>
      <c r="S47" s="5"/>
      <c r="T47" s="5"/>
      <c r="U47" s="5"/>
      <c r="V47" s="3"/>
      <c r="W47" s="3"/>
      <c r="X47" s="3"/>
      <c r="Y47" s="3"/>
      <c r="Z47" s="3"/>
      <c r="AA47" s="3"/>
    </row>
    <row r="48" spans="2:27" ht="12" customHeight="1" x14ac:dyDescent="0.2">
      <c r="B48" s="38">
        <v>613</v>
      </c>
      <c r="C48" s="18"/>
      <c r="D48" s="19"/>
      <c r="E48" s="19"/>
      <c r="F48" s="2"/>
      <c r="G48" s="38">
        <v>555</v>
      </c>
      <c r="H48" s="42"/>
      <c r="I48" s="19"/>
      <c r="J48" s="19"/>
      <c r="K48" s="2"/>
      <c r="L48" s="2"/>
      <c r="M48" s="57" t="s">
        <v>21</v>
      </c>
      <c r="N48" s="58"/>
      <c r="O48" s="105">
        <v>3</v>
      </c>
      <c r="P48" s="19"/>
      <c r="Q48" s="2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2" customHeight="1" x14ac:dyDescent="0.2">
      <c r="B49" s="38">
        <v>614</v>
      </c>
      <c r="C49" s="18"/>
      <c r="D49" s="19"/>
      <c r="E49" s="19"/>
      <c r="F49" s="2"/>
      <c r="H49" s="42"/>
      <c r="I49" s="48">
        <f>SUM(I42:I48)</f>
        <v>0</v>
      </c>
      <c r="J49" s="48">
        <f>SUM(J43:J48)</f>
        <v>0</v>
      </c>
      <c r="K49" s="2"/>
      <c r="L49" s="2"/>
      <c r="M49" s="57" t="s">
        <v>27</v>
      </c>
      <c r="N49" s="58"/>
      <c r="O49" s="105">
        <v>20</v>
      </c>
      <c r="P49" s="19"/>
      <c r="Q49" s="2"/>
      <c r="R49" s="3"/>
      <c r="S49" s="3"/>
      <c r="T49" s="3"/>
      <c r="U49" s="3"/>
      <c r="V49" s="3"/>
      <c r="W49" s="6" t="s">
        <v>37</v>
      </c>
      <c r="X49" s="7"/>
      <c r="Y49" s="3"/>
      <c r="Z49" s="6" t="s">
        <v>38</v>
      </c>
      <c r="AA49" s="7"/>
    </row>
    <row r="50" spans="2:27" ht="12" customHeight="1" x14ac:dyDescent="0.2">
      <c r="B50" s="38">
        <v>620</v>
      </c>
      <c r="C50" s="18"/>
      <c r="D50" s="19"/>
      <c r="E50" s="19"/>
      <c r="F50" s="2"/>
      <c r="I50" s="49" t="s">
        <v>1</v>
      </c>
      <c r="J50" s="49"/>
      <c r="K50" s="2"/>
      <c r="L50" s="2"/>
      <c r="M50" s="57" t="s">
        <v>22</v>
      </c>
      <c r="N50" s="58"/>
      <c r="O50" s="105">
        <v>200</v>
      </c>
      <c r="P50" s="19"/>
      <c r="Q50" s="2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2" customHeight="1" x14ac:dyDescent="0.2">
      <c r="B51" s="38">
        <v>624</v>
      </c>
      <c r="C51" s="18"/>
      <c r="D51" s="19"/>
      <c r="E51" s="19"/>
      <c r="F51" s="2"/>
      <c r="H51" s="49"/>
      <c r="I51" s="100" t="s">
        <v>46</v>
      </c>
      <c r="J51" s="101"/>
      <c r="K51" s="2"/>
      <c r="L51" s="2"/>
      <c r="M51" s="57" t="s">
        <v>23</v>
      </c>
      <c r="N51" s="58"/>
      <c r="O51" s="105">
        <v>80</v>
      </c>
      <c r="P51" s="19"/>
      <c r="Q51" s="2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2" customHeight="1" x14ac:dyDescent="0.2">
      <c r="B52" s="38">
        <v>625</v>
      </c>
      <c r="C52" s="18"/>
      <c r="D52" s="19"/>
      <c r="E52" s="19"/>
      <c r="F52" s="2"/>
      <c r="G52" s="85" t="s">
        <v>58</v>
      </c>
      <c r="H52" s="42"/>
      <c r="I52" s="91"/>
      <c r="J52" s="92"/>
      <c r="K52" s="3"/>
      <c r="L52" s="2"/>
      <c r="M52" s="57" t="s">
        <v>56</v>
      </c>
      <c r="N52" s="58"/>
      <c r="O52" s="105">
        <v>240</v>
      </c>
      <c r="P52" s="19"/>
      <c r="Q52" s="2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2" customHeight="1" x14ac:dyDescent="0.2">
      <c r="B53" s="39">
        <v>626</v>
      </c>
      <c r="C53" s="16"/>
      <c r="D53" s="17"/>
      <c r="F53" s="2"/>
      <c r="G53" s="85" t="s">
        <v>57</v>
      </c>
      <c r="H53" s="42"/>
      <c r="I53" s="91"/>
      <c r="J53" s="92"/>
      <c r="K53" s="3"/>
      <c r="L53" s="2"/>
      <c r="M53" s="93" t="s">
        <v>54</v>
      </c>
      <c r="N53" s="93"/>
      <c r="O53" s="105" t="s">
        <v>43</v>
      </c>
      <c r="P53" s="19"/>
      <c r="Q53" s="2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2" customHeight="1" x14ac:dyDescent="0.2">
      <c r="B54" s="37">
        <v>700</v>
      </c>
      <c r="C54" s="18"/>
      <c r="D54" s="19"/>
      <c r="E54" s="41"/>
      <c r="F54" s="2"/>
      <c r="G54" s="38">
        <v>571</v>
      </c>
      <c r="H54" s="42"/>
      <c r="I54" s="91"/>
      <c r="J54" s="92"/>
      <c r="K54" s="3"/>
      <c r="L54" s="2"/>
      <c r="M54" s="102" t="s">
        <v>55</v>
      </c>
      <c r="N54" s="103"/>
      <c r="O54" s="105" t="s">
        <v>43</v>
      </c>
      <c r="P54" s="19"/>
      <c r="Q54" s="26"/>
      <c r="R54" s="3"/>
      <c r="S54" s="3"/>
      <c r="T54" s="3"/>
      <c r="U54" s="3"/>
      <c r="V54" s="3"/>
      <c r="W54" s="6" t="s">
        <v>39</v>
      </c>
      <c r="X54" s="7"/>
      <c r="Y54" s="3"/>
      <c r="Z54" s="3"/>
      <c r="AA54" s="3"/>
    </row>
    <row r="55" spans="2:27" ht="12" customHeight="1" x14ac:dyDescent="0.2">
      <c r="B55" s="38">
        <v>701</v>
      </c>
      <c r="C55" s="18"/>
      <c r="D55" s="19"/>
      <c r="E55" s="41"/>
      <c r="F55" s="2"/>
      <c r="G55" s="38">
        <v>572</v>
      </c>
      <c r="H55" s="42"/>
      <c r="I55" s="91"/>
      <c r="J55" s="92"/>
      <c r="K55" s="3"/>
      <c r="L55" s="2"/>
      <c r="N55" s="3"/>
      <c r="O55" s="59"/>
      <c r="P55" s="19"/>
      <c r="Q55" s="2"/>
      <c r="R55" s="3"/>
      <c r="S55" s="3"/>
      <c r="T55" s="3"/>
      <c r="U55" s="3"/>
      <c r="V55" s="3"/>
      <c r="W55" s="3"/>
      <c r="X55" s="3"/>
      <c r="Y55" s="3"/>
      <c r="Z55" s="13" t="s">
        <v>40</v>
      </c>
      <c r="AA55" s="3"/>
    </row>
    <row r="56" spans="2:27" ht="12" customHeight="1" x14ac:dyDescent="0.2">
      <c r="B56" s="38">
        <v>702</v>
      </c>
      <c r="C56" s="18"/>
      <c r="D56" s="19"/>
      <c r="E56" s="41"/>
      <c r="F56" s="2"/>
      <c r="G56" s="38">
        <v>573</v>
      </c>
      <c r="H56" s="42"/>
      <c r="I56" s="91"/>
      <c r="J56" s="92"/>
      <c r="K56" s="3"/>
      <c r="L56" s="2"/>
      <c r="M56" s="52" t="s">
        <v>25</v>
      </c>
      <c r="O56" s="95" t="s">
        <v>24</v>
      </c>
      <c r="P56" s="95"/>
      <c r="Q56" s="2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2" customHeight="1" x14ac:dyDescent="0.2">
      <c r="B57" s="38">
        <v>703</v>
      </c>
      <c r="C57" s="18"/>
      <c r="D57" s="19"/>
      <c r="E57" s="41"/>
      <c r="F57" s="2"/>
      <c r="G57" s="38">
        <v>574</v>
      </c>
      <c r="H57" s="42"/>
      <c r="I57" s="91"/>
      <c r="J57" s="92"/>
      <c r="K57" s="3"/>
      <c r="L57" s="2"/>
      <c r="M57" s="96">
        <f>SUM(H40:J40,I49:J49,H63,N25:P25,N32:O32,O42:P42)</f>
        <v>0</v>
      </c>
      <c r="N57" s="3"/>
      <c r="O57" s="98">
        <f>SUM(H40*0.6, N25*0.6, I40*1.2,I49*1.2,O25*1.2,O42*1.2,J40*4,J49*8,H63*8,P25*4,N32,O32*3,P42*4,P45*50,P46*750,P47*20,P48*3,P49*20,P50*180,P51*200,P52*80,P53*240)</f>
        <v>0</v>
      </c>
      <c r="P57" s="98"/>
      <c r="Q57" s="2"/>
      <c r="R57" s="3"/>
      <c r="S57" s="3"/>
      <c r="T57" s="3"/>
      <c r="U57" s="3"/>
      <c r="V57" s="3"/>
      <c r="W57" s="3"/>
      <c r="X57" s="3"/>
      <c r="Y57" s="3"/>
      <c r="Z57" s="13" t="s">
        <v>41</v>
      </c>
      <c r="AA57" s="3"/>
    </row>
    <row r="58" spans="2:27" ht="12" customHeight="1" x14ac:dyDescent="0.2">
      <c r="B58" s="38">
        <v>704</v>
      </c>
      <c r="C58" s="18"/>
      <c r="D58" s="19"/>
      <c r="E58" s="41"/>
      <c r="F58" s="2"/>
      <c r="G58" s="38">
        <v>575</v>
      </c>
      <c r="H58" s="42"/>
      <c r="I58" s="84"/>
      <c r="J58" s="18"/>
      <c r="K58" s="3"/>
      <c r="L58" s="2"/>
      <c r="M58" s="97"/>
      <c r="O58" s="99"/>
      <c r="P58" s="99"/>
      <c r="Q58" s="2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2" customHeight="1" x14ac:dyDescent="0.2">
      <c r="B59" s="38">
        <v>706</v>
      </c>
      <c r="C59" s="18"/>
      <c r="D59" s="19"/>
      <c r="E59" s="41"/>
      <c r="F59" s="32"/>
      <c r="G59" s="38">
        <v>576</v>
      </c>
      <c r="H59" s="42"/>
      <c r="I59" s="84"/>
      <c r="J59" s="18"/>
      <c r="K59" s="3"/>
      <c r="L59" s="32"/>
      <c r="Q59" s="51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2" customHeight="1" x14ac:dyDescent="0.2">
      <c r="B60" s="38">
        <v>710</v>
      </c>
      <c r="C60" s="18"/>
      <c r="D60" s="19"/>
      <c r="E60" s="41"/>
      <c r="F60" s="32"/>
      <c r="G60" s="38">
        <v>577</v>
      </c>
      <c r="H60" s="42"/>
      <c r="I60" s="84"/>
      <c r="J60" s="18"/>
      <c r="K60" s="3"/>
      <c r="L60" s="32"/>
      <c r="M60" s="3"/>
      <c r="P60" s="53" t="s">
        <v>15</v>
      </c>
      <c r="Q60" s="32"/>
      <c r="R60" s="3"/>
      <c r="S60" s="3"/>
      <c r="T60" s="3"/>
      <c r="U60" s="3"/>
      <c r="V60" s="3"/>
      <c r="X60" s="3"/>
      <c r="Y60" s="3"/>
      <c r="Z60" s="3"/>
      <c r="AA60" s="3"/>
    </row>
    <row r="61" spans="2:27" ht="12" customHeight="1" x14ac:dyDescent="0.2">
      <c r="B61" s="38">
        <v>717</v>
      </c>
      <c r="C61" s="18"/>
      <c r="D61" s="19"/>
      <c r="E61" s="41"/>
      <c r="F61" s="3"/>
      <c r="G61" s="38">
        <v>578</v>
      </c>
      <c r="H61" s="42"/>
      <c r="I61" s="84"/>
      <c r="J61" s="18"/>
      <c r="K61" s="2"/>
      <c r="L61" s="3"/>
      <c r="Q61" s="3"/>
      <c r="R61" s="3"/>
      <c r="T61" s="3"/>
      <c r="U61" s="3"/>
      <c r="V61" s="3"/>
      <c r="W61" s="3"/>
      <c r="X61" s="3"/>
      <c r="Y61" s="3"/>
      <c r="Z61" s="3"/>
      <c r="AA61" s="3"/>
    </row>
    <row r="62" spans="2:27" ht="12" customHeight="1" x14ac:dyDescent="0.2">
      <c r="B62" s="38">
        <v>719</v>
      </c>
      <c r="C62" s="16"/>
      <c r="D62" s="17"/>
      <c r="E62" s="40"/>
      <c r="F62" s="3"/>
      <c r="G62" s="39">
        <v>579</v>
      </c>
      <c r="H62" s="42"/>
      <c r="I62" s="91"/>
      <c r="J62" s="92"/>
      <c r="K62" s="3"/>
      <c r="L62" s="3"/>
      <c r="Q62" s="3"/>
      <c r="R62" s="3"/>
      <c r="S62" s="3"/>
      <c r="T62" s="3"/>
      <c r="U62" s="3"/>
      <c r="V62" s="3"/>
      <c r="W62" s="1" t="s">
        <v>14</v>
      </c>
      <c r="X62" s="3"/>
      <c r="Y62" s="3"/>
      <c r="Z62" s="3"/>
      <c r="AA62" s="3"/>
    </row>
    <row r="63" spans="2:27" x14ac:dyDescent="0.2">
      <c r="B63" s="38">
        <v>720</v>
      </c>
      <c r="C63" s="16"/>
      <c r="D63" s="17"/>
      <c r="E63" s="40"/>
      <c r="G63" s="43"/>
      <c r="H63" s="46">
        <f>SUM(H52:H62)</f>
        <v>0</v>
      </c>
      <c r="I63" s="81"/>
      <c r="J63" s="82"/>
      <c r="Q63" s="3"/>
      <c r="R63" s="3"/>
      <c r="T63" s="3"/>
      <c r="U63" s="3"/>
      <c r="V63" s="3"/>
      <c r="W63" s="3"/>
      <c r="X63" s="3"/>
      <c r="Y63" s="3"/>
      <c r="Z63" s="3"/>
      <c r="AA63" s="3"/>
    </row>
    <row r="64" spans="2:27" x14ac:dyDescent="0.2">
      <c r="B64" s="1" t="s">
        <v>14</v>
      </c>
      <c r="C64" s="3"/>
      <c r="D64" s="3"/>
      <c r="E64" s="3"/>
      <c r="F64" s="3"/>
      <c r="G64" s="3"/>
      <c r="H64" s="3"/>
      <c r="I64" s="3"/>
      <c r="J64" s="3"/>
      <c r="K64" s="3"/>
      <c r="Q64" s="3"/>
    </row>
  </sheetData>
  <sheetProtection selectLockedCells="1"/>
  <mergeCells count="17">
    <mergeCell ref="M4:P5"/>
    <mergeCell ref="O56:P56"/>
    <mergeCell ref="M57:M58"/>
    <mergeCell ref="O57:P58"/>
    <mergeCell ref="I51:J51"/>
    <mergeCell ref="I52:J52"/>
    <mergeCell ref="I54:J54"/>
    <mergeCell ref="I53:J53"/>
    <mergeCell ref="I55:J55"/>
    <mergeCell ref="I57:J57"/>
    <mergeCell ref="M54:N54"/>
    <mergeCell ref="W20:X20"/>
    <mergeCell ref="S20:U20"/>
    <mergeCell ref="S15:T15"/>
    <mergeCell ref="I62:J62"/>
    <mergeCell ref="I56:J56"/>
    <mergeCell ref="M53:N53"/>
  </mergeCells>
  <printOptions horizontalCentered="1"/>
  <pageMargins left="0.375" right="0.375" top="0.25" bottom="0.25" header="0" footer="0.3"/>
  <pageSetup pageOrder="overThenDown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locked="0" defaultSize="0" autoFill="0" autoLine="0" autoPict="0">
                <anchor moveWithCells="1">
                  <from>
                    <xdr:col>25</xdr:col>
                    <xdr:colOff>774700</xdr:colOff>
                    <xdr:row>53</xdr:row>
                    <xdr:rowOff>50800</xdr:rowOff>
                  </from>
                  <to>
                    <xdr:col>26</xdr:col>
                    <xdr:colOff>254000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25</xdr:col>
                    <xdr:colOff>774700</xdr:colOff>
                    <xdr:row>55</xdr:row>
                    <xdr:rowOff>63500</xdr:rowOff>
                  </from>
                  <to>
                    <xdr:col>26</xdr:col>
                    <xdr:colOff>317500</xdr:colOff>
                    <xdr:row>57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Graphics</cp:lastModifiedBy>
  <cp:lastPrinted>2024-02-12T20:24:48Z</cp:lastPrinted>
  <dcterms:created xsi:type="dcterms:W3CDTF">2023-03-27T16:57:10Z</dcterms:created>
  <dcterms:modified xsi:type="dcterms:W3CDTF">2024-02-12T20:46:48Z</dcterms:modified>
</cp:coreProperties>
</file>